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13 受託団体\21 青年部\k)いいねっか村上\R08_いいね2026\一般出店\"/>
    </mc:Choice>
  </mc:AlternateContent>
  <xr:revisionPtr revIDLastSave="0" documentId="13_ncr:1_{EC3CA40E-81E7-4862-BF52-8856D10FBB9B}" xr6:coauthVersionLast="47" xr6:coauthVersionMax="47" xr10:uidLastSave="{00000000-0000-0000-0000-000000000000}"/>
  <bookViews>
    <workbookView xWindow="-108" yWindow="-108" windowWidth="23256" windowHeight="12456" tabRatio="860" firstSheet="6" activeTab="6" xr2:uid="{00000000-000D-0000-FFFF-FFFF00000000}"/>
  </bookViews>
  <sheets>
    <sheet name="出店申込書(一般) (ゲラ)" sheetId="19" state="hidden" r:id="rId1"/>
    <sheet name="駐車場許可書" sheetId="13" state="hidden" r:id="rId2"/>
    <sheet name="入金票" sheetId="7" state="hidden" r:id="rId3"/>
    <sheet name="確認" sheetId="4" state="hidden" r:id="rId4"/>
    <sheet name="入金票 _リスト " sheetId="23" state="hidden" r:id="rId5"/>
    <sheet name="入金票 _集計2019" sheetId="30" state="hidden" r:id="rId6"/>
    <sheet name="出店申込書(一般)" sheetId="22" r:id="rId7"/>
    <sheet name="領白（チ）" sheetId="25" state="hidden" r:id="rId8"/>
    <sheet name="領白（チ)20" sheetId="26" state="hidden" r:id="rId9"/>
    <sheet name="Sheet1" sheetId="27" state="hidden" r:id="rId10"/>
    <sheet name="チケット押印" sheetId="28" state="hidden" r:id="rId11"/>
  </sheets>
  <externalReferences>
    <externalReference r:id="rId12"/>
  </externalReferences>
  <definedNames>
    <definedName name="db">[1]db!$A$26:$AG$310</definedName>
    <definedName name="No">[1]db!$A$2:$A$232</definedName>
    <definedName name="_xlnm.Print_Area" localSheetId="6">'出店申込書(一般)'!$A$1:$H$72</definedName>
    <definedName name="_xlnm.Print_Area" localSheetId="1">駐車場許可書!$A$1:$B$17</definedName>
    <definedName name="_xlnm.Print_Area" localSheetId="7">'領白（チ）'!$A$1:$AG$35</definedName>
    <definedName name="_xlnm.Print_Area" localSheetId="8">'領白（チ)20'!$A$1:$AG$35</definedName>
    <definedName name="_xlnm.Print_Titles" localSheetId="4">'入金票 _リスト '!$1:$1</definedName>
    <definedName name="_xlnm.Print_Titles" localSheetId="5">'入金票 _集計2019'!$1:$1</definedName>
    <definedName name="領収書" localSheetId="7">'領白（チ）'!$A$1:$AG$35</definedName>
    <definedName name="領収書" localSheetId="8">'領白（チ)20'!$A$1:$AG$35</definedName>
  </definedNames>
  <calcPr calcId="191029"/>
</workbook>
</file>

<file path=xl/calcChain.xml><?xml version="1.0" encoding="utf-8"?>
<calcChain xmlns="http://schemas.openxmlformats.org/spreadsheetml/2006/main">
  <c r="AC3" i="30" l="1"/>
  <c r="AC4" i="30"/>
  <c r="AC5" i="30"/>
  <c r="AC6" i="30"/>
  <c r="AC7" i="30"/>
  <c r="AC8" i="30"/>
  <c r="AC9" i="30"/>
  <c r="AC10" i="30"/>
  <c r="AC11" i="30"/>
  <c r="AC12" i="30"/>
  <c r="AC13" i="30"/>
  <c r="AC14" i="30"/>
  <c r="AC15" i="30"/>
  <c r="AC16" i="30"/>
  <c r="AC17" i="30"/>
  <c r="AC18" i="30"/>
  <c r="AC19" i="30"/>
  <c r="AC20" i="30"/>
  <c r="AC21" i="30"/>
  <c r="AC22" i="30"/>
  <c r="AC23" i="30"/>
  <c r="AC24" i="30"/>
  <c r="AC25" i="30"/>
  <c r="AC26" i="30"/>
  <c r="AC27" i="30"/>
  <c r="AC28" i="30"/>
  <c r="AC29" i="30"/>
  <c r="AC30" i="30"/>
  <c r="AC31" i="30"/>
  <c r="AC32" i="30"/>
  <c r="AC33" i="30"/>
  <c r="AC34" i="30"/>
  <c r="AC35" i="30"/>
  <c r="AC36" i="30"/>
  <c r="AC37" i="30"/>
  <c r="AC38" i="30"/>
  <c r="AC39" i="30"/>
  <c r="AC40" i="30"/>
  <c r="AC41" i="30"/>
  <c r="AC42" i="30"/>
  <c r="AC43" i="30"/>
  <c r="AC44" i="30"/>
  <c r="AC45" i="30"/>
  <c r="AC46" i="30"/>
  <c r="AC47" i="30"/>
  <c r="AC48" i="30"/>
  <c r="AC49" i="30"/>
  <c r="AC50" i="30"/>
  <c r="AC51" i="30"/>
  <c r="AC52" i="30"/>
  <c r="AC53" i="30"/>
  <c r="AC54" i="30"/>
  <c r="AC55" i="30"/>
  <c r="AC56" i="30"/>
  <c r="AC57" i="30"/>
  <c r="AC58" i="30"/>
  <c r="AC59" i="30"/>
  <c r="AC60" i="30"/>
  <c r="AC61" i="30"/>
  <c r="AC62" i="30"/>
  <c r="AC63" i="30"/>
  <c r="AC64" i="30"/>
  <c r="AC65" i="30"/>
  <c r="AC66" i="30"/>
  <c r="AC67" i="30"/>
  <c r="AC68" i="30"/>
  <c r="AC69" i="30"/>
  <c r="AC70" i="30"/>
  <c r="AC71" i="30"/>
  <c r="AC72" i="30"/>
  <c r="AC73" i="30"/>
  <c r="AC74" i="30"/>
  <c r="AC75" i="30"/>
  <c r="AC76" i="30"/>
  <c r="AC77" i="30"/>
  <c r="AC78" i="30"/>
  <c r="AC79" i="30"/>
  <c r="AC80" i="30"/>
  <c r="AC81" i="30"/>
  <c r="AC82" i="30"/>
  <c r="AC83" i="30"/>
  <c r="AC84" i="30"/>
  <c r="AC85" i="30"/>
  <c r="AC86" i="30"/>
  <c r="AC87" i="30"/>
  <c r="AC88" i="30"/>
  <c r="AC89" i="30"/>
  <c r="AC90" i="30"/>
  <c r="AC91" i="30"/>
  <c r="AC92" i="30"/>
  <c r="AC93" i="30"/>
  <c r="AC2" i="30"/>
  <c r="AD93" i="30" l="1"/>
  <c r="AC94" i="30"/>
  <c r="AC97" i="30" s="1"/>
  <c r="AD92" i="30"/>
  <c r="AD90" i="30"/>
  <c r="AD88" i="30"/>
  <c r="AD86" i="30"/>
  <c r="AD84" i="30"/>
  <c r="AD82" i="30"/>
  <c r="AD80" i="30"/>
  <c r="AD78" i="30"/>
  <c r="AD76" i="30"/>
  <c r="AD74" i="30"/>
  <c r="AD72" i="30"/>
  <c r="AD70" i="30"/>
  <c r="AD68" i="30"/>
  <c r="AD66" i="30"/>
  <c r="AD64" i="30"/>
  <c r="AD62" i="30"/>
  <c r="AD60" i="30"/>
  <c r="AD58" i="30"/>
  <c r="AD56" i="30"/>
  <c r="AD54" i="30"/>
  <c r="AD52" i="30"/>
  <c r="AD50" i="30"/>
  <c r="AD48" i="30"/>
  <c r="AD46" i="30"/>
  <c r="AD44" i="30"/>
  <c r="AD42" i="30"/>
  <c r="AD40" i="30"/>
  <c r="AD38" i="30"/>
  <c r="AD36" i="30"/>
  <c r="AD34" i="30"/>
  <c r="AD32" i="30"/>
  <c r="AD30" i="30"/>
  <c r="AD28" i="30"/>
  <c r="AD26" i="30"/>
  <c r="AD24" i="30"/>
  <c r="AD22" i="30"/>
  <c r="AD20" i="30"/>
  <c r="AD18" i="30"/>
  <c r="AD16" i="30"/>
  <c r="AD14" i="30"/>
  <c r="AD12" i="30"/>
  <c r="AD10" i="30"/>
  <c r="AD8" i="30"/>
  <c r="AD6" i="30"/>
  <c r="AD4" i="30"/>
  <c r="AD91" i="30"/>
  <c r="AD89" i="30"/>
  <c r="AD87" i="30"/>
  <c r="AD85" i="30"/>
  <c r="AD83" i="30"/>
  <c r="AD81" i="30"/>
  <c r="AD79" i="30"/>
  <c r="AD77" i="30"/>
  <c r="AD75" i="30"/>
  <c r="AD73" i="30"/>
  <c r="AD71" i="30"/>
  <c r="AD69" i="30"/>
  <c r="AD67" i="30"/>
  <c r="AD65" i="30"/>
  <c r="AD63" i="30"/>
  <c r="AD61" i="30"/>
  <c r="AD59" i="30"/>
  <c r="AD57" i="30"/>
  <c r="AD55" i="30"/>
  <c r="AD53" i="30"/>
  <c r="AD51" i="30"/>
  <c r="AD49" i="30"/>
  <c r="AD47" i="30"/>
  <c r="AD45" i="30"/>
  <c r="AD43" i="30"/>
  <c r="AD41" i="30"/>
  <c r="AD39" i="30"/>
  <c r="AD37" i="30"/>
  <c r="AD35" i="30"/>
  <c r="AD33" i="30"/>
  <c r="AD31" i="30"/>
  <c r="AD29" i="30"/>
  <c r="AD27" i="30"/>
  <c r="AD25" i="30"/>
  <c r="AD23" i="30"/>
  <c r="AD21" i="30"/>
  <c r="AD19" i="30"/>
  <c r="AD17" i="30"/>
  <c r="AD15" i="30"/>
  <c r="AD13" i="30"/>
  <c r="AD11" i="30"/>
  <c r="AD9" i="30"/>
  <c r="AD7" i="30"/>
  <c r="AD5" i="30"/>
  <c r="AD3" i="30"/>
  <c r="AD2" i="30"/>
  <c r="L25" i="26"/>
  <c r="AC25" i="26" s="1"/>
  <c r="R13" i="26"/>
  <c r="A34" i="26" s="1"/>
  <c r="R34" i="26" s="1"/>
  <c r="R12" i="26"/>
  <c r="A33" i="26" s="1"/>
  <c r="R33" i="26" s="1"/>
  <c r="R10" i="26"/>
  <c r="A31" i="26" s="1"/>
  <c r="R31" i="26" s="1"/>
  <c r="R9" i="26"/>
  <c r="A30" i="26" s="1"/>
  <c r="R30" i="26" s="1"/>
  <c r="AC7" i="26"/>
  <c r="L28" i="26" s="1"/>
  <c r="AC28" i="26" s="1"/>
  <c r="AF4" i="26"/>
  <c r="O25" i="26" s="1"/>
  <c r="AF25" i="26" s="1"/>
  <c r="AE4" i="26"/>
  <c r="N25" i="26" s="1"/>
  <c r="AE25" i="26" s="1"/>
  <c r="AD4" i="26"/>
  <c r="M25" i="26" s="1"/>
  <c r="AD25" i="26" s="1"/>
  <c r="AB4" i="26"/>
  <c r="K25" i="26" s="1"/>
  <c r="AB25" i="26" s="1"/>
  <c r="AA4" i="26"/>
  <c r="J25" i="26" s="1"/>
  <c r="AA25" i="26" s="1"/>
  <c r="Z4" i="26"/>
  <c r="I25" i="26" s="1"/>
  <c r="Z25" i="26" s="1"/>
  <c r="R2" i="26"/>
  <c r="A23" i="26" s="1"/>
  <c r="R23" i="26" s="1"/>
  <c r="R1" i="26"/>
  <c r="A22" i="26" s="1"/>
  <c r="R22" i="26" s="1"/>
  <c r="L25" i="25"/>
  <c r="AC25" i="25" s="1"/>
  <c r="R13" i="25"/>
  <c r="A34" i="25" s="1"/>
  <c r="R34" i="25" s="1"/>
  <c r="R12" i="25"/>
  <c r="A33" i="25" s="1"/>
  <c r="R33" i="25" s="1"/>
  <c r="R10" i="25"/>
  <c r="A31" i="25" s="1"/>
  <c r="R31" i="25" s="1"/>
  <c r="R9" i="25"/>
  <c r="A30" i="25" s="1"/>
  <c r="R30" i="25" s="1"/>
  <c r="AC7" i="25"/>
  <c r="L28" i="25" s="1"/>
  <c r="AC28" i="25" s="1"/>
  <c r="AF4" i="25"/>
  <c r="O25" i="25" s="1"/>
  <c r="AF25" i="25" s="1"/>
  <c r="AE4" i="25"/>
  <c r="N25" i="25" s="1"/>
  <c r="AE25" i="25" s="1"/>
  <c r="AD4" i="25"/>
  <c r="M25" i="25" s="1"/>
  <c r="AD25" i="25" s="1"/>
  <c r="AB4" i="25"/>
  <c r="K25" i="25" s="1"/>
  <c r="AB25" i="25" s="1"/>
  <c r="AA4" i="25"/>
  <c r="J25" i="25" s="1"/>
  <c r="AA25" i="25" s="1"/>
  <c r="Z4" i="25"/>
  <c r="I25" i="25" s="1"/>
  <c r="Z25" i="25" s="1"/>
  <c r="R2" i="25"/>
  <c r="A23" i="25" s="1"/>
  <c r="R23" i="25" s="1"/>
  <c r="R1" i="25"/>
  <c r="A22" i="25" s="1"/>
  <c r="R22" i="25" s="1"/>
  <c r="AC96" i="30" l="1"/>
</calcChain>
</file>

<file path=xl/sharedStrings.xml><?xml version="1.0" encoding="utf-8"?>
<sst xmlns="http://schemas.openxmlformats.org/spreadsheetml/2006/main" count="1241" uniqueCount="248">
  <si>
    <t>ふりがな</t>
    <phoneticPr fontId="6"/>
  </si>
  <si>
    <t>横幕</t>
    <rPh sb="0" eb="2">
      <t>ヨコマク</t>
    </rPh>
    <phoneticPr fontId="6"/>
  </si>
  <si>
    <t>料金</t>
    <rPh sb="0" eb="2">
      <t>リョウキン</t>
    </rPh>
    <phoneticPr fontId="6"/>
  </si>
  <si>
    <t>台</t>
    <rPh sb="0" eb="1">
      <t>ダイ</t>
    </rPh>
    <phoneticPr fontId="6"/>
  </si>
  <si>
    <t>脚</t>
    <rPh sb="0" eb="1">
      <t>キャク</t>
    </rPh>
    <phoneticPr fontId="6"/>
  </si>
  <si>
    <t>合計金額</t>
    <rPh sb="0" eb="2">
      <t>ゴウケイ</t>
    </rPh>
    <rPh sb="2" eb="4">
      <t>キンガク</t>
    </rPh>
    <phoneticPr fontId="6"/>
  </si>
  <si>
    <t>円</t>
    <rPh sb="0" eb="1">
      <t>エン</t>
    </rPh>
    <phoneticPr fontId="6"/>
  </si>
  <si>
    <t>備品</t>
    <rPh sb="0" eb="2">
      <t>ビヒン</t>
    </rPh>
    <phoneticPr fontId="6"/>
  </si>
  <si>
    <t>張</t>
    <rPh sb="0" eb="1">
      <t>ハリ</t>
    </rPh>
    <phoneticPr fontId="6"/>
  </si>
  <si>
    <t>ＴＥＬ：</t>
    <phoneticPr fontId="6"/>
  </si>
  <si>
    <t>ＦＡＸ：</t>
    <phoneticPr fontId="6"/>
  </si>
  <si>
    <r>
      <t>出店品目</t>
    </r>
    <r>
      <rPr>
        <sz val="8"/>
        <color indexed="8"/>
        <rFont val="ＭＳ Ｐゴシック"/>
        <family val="3"/>
        <charset val="128"/>
      </rPr>
      <t>又は</t>
    </r>
    <r>
      <rPr>
        <sz val="11"/>
        <color theme="1"/>
        <rFont val="ＭＳ Ｐゴシック"/>
        <family val="3"/>
        <charset val="128"/>
        <scheme val="minor"/>
      </rPr>
      <t>出店内容</t>
    </r>
    <rPh sb="0" eb="2">
      <t>シュッテン</t>
    </rPh>
    <rPh sb="2" eb="4">
      <t>ヒンモク</t>
    </rPh>
    <rPh sb="4" eb="5">
      <t>マタ</t>
    </rPh>
    <rPh sb="6" eb="8">
      <t>シュッテン</t>
    </rPh>
    <rPh sb="8" eb="10">
      <t>ナイヨウ</t>
    </rPh>
    <phoneticPr fontId="6"/>
  </si>
  <si>
    <t xml:space="preserve">※ご記入頂いた情報は、本イベント開催のための情報として利用させていただきます。
</t>
    <rPh sb="2" eb="5">
      <t>キニュウイタダ</t>
    </rPh>
    <rPh sb="7" eb="9">
      <t>ジョウホウ</t>
    </rPh>
    <rPh sb="11" eb="12">
      <t>ホン</t>
    </rPh>
    <rPh sb="16" eb="18">
      <t>カイサイ</t>
    </rPh>
    <rPh sb="22" eb="24">
      <t>ジョウホウ</t>
    </rPh>
    <rPh sb="27" eb="29">
      <t>リヨウ</t>
    </rPh>
    <phoneticPr fontId="6"/>
  </si>
  <si>
    <t>出店名</t>
    <rPh sb="0" eb="2">
      <t>シュッテン</t>
    </rPh>
    <rPh sb="2" eb="3">
      <t>メイ</t>
    </rPh>
    <phoneticPr fontId="6"/>
  </si>
  <si>
    <t>連絡先　TEL／FAX</t>
    <rPh sb="0" eb="3">
      <t>レンラクサキ</t>
    </rPh>
    <phoneticPr fontId="6"/>
  </si>
  <si>
    <t>緊急時連絡先</t>
    <rPh sb="0" eb="2">
      <t>キンキュウ</t>
    </rPh>
    <rPh sb="2" eb="3">
      <t>ジ</t>
    </rPh>
    <rPh sb="3" eb="6">
      <t>レンラクサキ</t>
    </rPh>
    <phoneticPr fontId="6"/>
  </si>
  <si>
    <t>イス（パイプ椅子）</t>
    <rPh sb="6" eb="8">
      <t>イス</t>
    </rPh>
    <phoneticPr fontId="6"/>
  </si>
  <si>
    <t>（FAX：0254-53-0172）</t>
    <phoneticPr fontId="6"/>
  </si>
  <si>
    <t>代表者名</t>
    <rPh sb="0" eb="3">
      <t>ダイヒョウシャ</t>
    </rPh>
    <rPh sb="3" eb="4">
      <t>メイ</t>
    </rPh>
    <phoneticPr fontId="6"/>
  </si>
  <si>
    <t>〒</t>
    <phoneticPr fontId="6"/>
  </si>
  <si>
    <t>村上商工会議所青年部　宛</t>
    <rPh sb="0" eb="2">
      <t>ムラカミ</t>
    </rPh>
    <rPh sb="2" eb="4">
      <t>ショウコウ</t>
    </rPh>
    <rPh sb="4" eb="7">
      <t>カイギショ</t>
    </rPh>
    <rPh sb="7" eb="9">
      <t>セイネン</t>
    </rPh>
    <rPh sb="9" eb="10">
      <t>ブ</t>
    </rPh>
    <rPh sb="11" eb="12">
      <t>アテ</t>
    </rPh>
    <phoneticPr fontId="6"/>
  </si>
  <si>
    <t>電源の使用</t>
    <rPh sb="0" eb="2">
      <t>デンゲン</t>
    </rPh>
    <rPh sb="3" eb="5">
      <t>シヨウ</t>
    </rPh>
    <phoneticPr fontId="6"/>
  </si>
  <si>
    <r>
      <t xml:space="preserve">テーブル
</t>
    </r>
    <r>
      <rPr>
        <sz val="8"/>
        <color indexed="8"/>
        <rFont val="ＭＳ Ｐゴシック"/>
        <family val="3"/>
        <charset val="128"/>
      </rPr>
      <t>（幅.1800×奥.450×高.700）</t>
    </r>
    <rPh sb="6" eb="7">
      <t>ハバ</t>
    </rPh>
    <rPh sb="13" eb="14">
      <t>オク</t>
    </rPh>
    <phoneticPr fontId="6"/>
  </si>
  <si>
    <t>担当者氏名
（イベント当日責任者）</t>
    <rPh sb="0" eb="3">
      <t>タントウシャ</t>
    </rPh>
    <rPh sb="3" eb="5">
      <t>シメイ</t>
    </rPh>
    <rPh sb="11" eb="13">
      <t>トウジツ</t>
    </rPh>
    <rPh sb="13" eb="16">
      <t>セキニンシャ</t>
    </rPh>
    <phoneticPr fontId="6"/>
  </si>
  <si>
    <t>所在地
(書類等送付先)</t>
    <rPh sb="0" eb="3">
      <t>ショザイチ</t>
    </rPh>
    <rPh sb="5" eb="7">
      <t>ショルイ</t>
    </rPh>
    <rPh sb="7" eb="8">
      <t>トウ</t>
    </rPh>
    <rPh sb="8" eb="10">
      <t>ソウフ</t>
    </rPh>
    <rPh sb="10" eb="11">
      <t>サキ</t>
    </rPh>
    <phoneticPr fontId="6"/>
  </si>
  <si>
    <t>　　申込み頂いた時点でいいねっか村上のSNSなどへ掲載させていただきます。予めご了承ください。</t>
    <rPh sb="2" eb="3">
      <t>モウ</t>
    </rPh>
    <rPh sb="3" eb="4">
      <t>コ</t>
    </rPh>
    <rPh sb="5" eb="6">
      <t>イタダ</t>
    </rPh>
    <rPh sb="8" eb="10">
      <t>ジテン</t>
    </rPh>
    <rPh sb="16" eb="18">
      <t>ムラカミ</t>
    </rPh>
    <rPh sb="25" eb="27">
      <t>ケイサイ</t>
    </rPh>
    <rPh sb="37" eb="38">
      <t>アラカジ</t>
    </rPh>
    <rPh sb="40" eb="42">
      <t>リョウショウ</t>
    </rPh>
    <phoneticPr fontId="6"/>
  </si>
  <si>
    <r>
      <t xml:space="preserve">出店区分
</t>
    </r>
    <r>
      <rPr>
        <b/>
        <sz val="8"/>
        <color indexed="8"/>
        <rFont val="ＭＳ Ｐゴシック"/>
        <family val="3"/>
        <charset val="128"/>
      </rPr>
      <t>※何れかに○をつけて下さ</t>
    </r>
    <r>
      <rPr>
        <b/>
        <sz val="6"/>
        <color indexed="8"/>
        <rFont val="ＭＳ Ｐゴシック"/>
        <family val="3"/>
        <charset val="128"/>
      </rPr>
      <t>い</t>
    </r>
    <rPh sb="0" eb="2">
      <t>シュッテン</t>
    </rPh>
    <rPh sb="2" eb="4">
      <t>クブン</t>
    </rPh>
    <rPh sb="6" eb="7">
      <t>イズ</t>
    </rPh>
    <rPh sb="15" eb="16">
      <t>クダ</t>
    </rPh>
    <phoneticPr fontId="6"/>
  </si>
  <si>
    <t>レンタル数</t>
    <rPh sb="4" eb="5">
      <t>スウ</t>
    </rPh>
    <phoneticPr fontId="6"/>
  </si>
  <si>
    <t>また、申込後の変更は受付できない場合がありますので予めご了承ください。</t>
    <rPh sb="3" eb="5">
      <t>モウシコミ</t>
    </rPh>
    <rPh sb="5" eb="6">
      <t>ゴ</t>
    </rPh>
    <rPh sb="7" eb="9">
      <t>ヘンコウ</t>
    </rPh>
    <rPh sb="10" eb="12">
      <t>ウケツケ</t>
    </rPh>
    <rPh sb="16" eb="18">
      <t>バアイ</t>
    </rPh>
    <rPh sb="25" eb="26">
      <t>アラカジ</t>
    </rPh>
    <rPh sb="28" eb="30">
      <t>リョウショウ</t>
    </rPh>
    <phoneticPr fontId="6"/>
  </si>
  <si>
    <t>ＰＲ内容</t>
    <rPh sb="2" eb="4">
      <t>ナイヨウ</t>
    </rPh>
    <phoneticPr fontId="11"/>
  </si>
  <si>
    <t>ご連絡先</t>
    <rPh sb="1" eb="3">
      <t>レンラク</t>
    </rPh>
    <rPh sb="3" eb="4">
      <t>サキ</t>
    </rPh>
    <phoneticPr fontId="11"/>
  </si>
  <si>
    <t>当日の人数</t>
    <rPh sb="0" eb="2">
      <t>トウジツ</t>
    </rPh>
    <rPh sb="3" eb="5">
      <t>ニンズウ</t>
    </rPh>
    <phoneticPr fontId="11"/>
  </si>
  <si>
    <t>担当者氏名</t>
    <rPh sb="0" eb="3">
      <t>タントウシャ</t>
    </rPh>
    <rPh sb="3" eb="5">
      <t>シメイ</t>
    </rPh>
    <phoneticPr fontId="11"/>
  </si>
  <si>
    <t>※チラシに掲載させていただく場合がありますので予めご了承ください</t>
    <rPh sb="5" eb="7">
      <t>ケイサイ</t>
    </rPh>
    <rPh sb="14" eb="16">
      <t>バアイ</t>
    </rPh>
    <rPh sb="23" eb="24">
      <t>アラカジ</t>
    </rPh>
    <rPh sb="26" eb="28">
      <t>リョウショウ</t>
    </rPh>
    <phoneticPr fontId="11"/>
  </si>
  <si>
    <t>展示車両（台数）</t>
    <rPh sb="0" eb="2">
      <t>テンジ</t>
    </rPh>
    <rPh sb="2" eb="4">
      <t>シャリョウ</t>
    </rPh>
    <rPh sb="5" eb="7">
      <t>ダイスウ</t>
    </rPh>
    <phoneticPr fontId="11"/>
  </si>
  <si>
    <t>ＴＥＬ：　　　　　　　　　　　　　　　　　　　　　　　　　　　　　　ＦＡＸ：</t>
    <phoneticPr fontId="11"/>
  </si>
  <si>
    <t>連絡欄</t>
    <rPh sb="0" eb="2">
      <t>レンラク</t>
    </rPh>
    <rPh sb="2" eb="3">
      <t>ラン</t>
    </rPh>
    <phoneticPr fontId="11"/>
  </si>
  <si>
    <t>上記備品以外で必要なものがありましたらご記入ください</t>
    <rPh sb="0" eb="2">
      <t>ジョウキ</t>
    </rPh>
    <rPh sb="2" eb="4">
      <t>ビヒン</t>
    </rPh>
    <rPh sb="4" eb="6">
      <t>イガイ</t>
    </rPh>
    <rPh sb="7" eb="9">
      <t>ヒツヨウ</t>
    </rPh>
    <rPh sb="20" eb="22">
      <t>キニュウ</t>
    </rPh>
    <phoneticPr fontId="11"/>
  </si>
  <si>
    <t>主催者側で用意する備品</t>
    <phoneticPr fontId="11"/>
  </si>
  <si>
    <t>テント１張り（２間×３間）、パイプイス</t>
    <rPh sb="4" eb="5">
      <t>ハ</t>
    </rPh>
    <rPh sb="8" eb="9">
      <t>ケン</t>
    </rPh>
    <rPh sb="11" eb="12">
      <t>ケン</t>
    </rPh>
    <phoneticPr fontId="11"/>
  </si>
  <si>
    <t>日付</t>
    <rPh sb="0" eb="2">
      <t>ヒヅケ</t>
    </rPh>
    <phoneticPr fontId="6"/>
  </si>
  <si>
    <t>枚数</t>
    <rPh sb="0" eb="2">
      <t>マイスウ</t>
    </rPh>
    <phoneticPr fontId="6"/>
  </si>
  <si>
    <t>金額</t>
    <rPh sb="0" eb="2">
      <t>キンガク</t>
    </rPh>
    <phoneticPr fontId="6"/>
  </si>
  <si>
    <r>
      <t xml:space="preserve">回路
</t>
    </r>
    <r>
      <rPr>
        <sz val="6"/>
        <color theme="1"/>
        <rFont val="ＭＳ Ｐゴシック"/>
        <family val="3"/>
        <charset val="128"/>
        <scheme val="minor"/>
      </rPr>
      <t>※使用する機器を記入ください↓</t>
    </r>
    <rPh sb="0" eb="2">
      <t>カイロ</t>
    </rPh>
    <rPh sb="4" eb="6">
      <t>シヨウ</t>
    </rPh>
    <rPh sb="8" eb="10">
      <t>キキ</t>
    </rPh>
    <rPh sb="11" eb="13">
      <t>キニュウ</t>
    </rPh>
    <phoneticPr fontId="6"/>
  </si>
  <si>
    <t>※チラシ、SNS等にそのまま掲載させていただきます。予めご了承ください</t>
    <rPh sb="8" eb="9">
      <t>トウ</t>
    </rPh>
    <rPh sb="14" eb="16">
      <t>ケイサイ</t>
    </rPh>
    <rPh sb="26" eb="27">
      <t>アラカジ</t>
    </rPh>
    <rPh sb="29" eb="31">
      <t>リョウショウ</t>
    </rPh>
    <phoneticPr fontId="6"/>
  </si>
  <si>
    <t>※電源の使用を申し込まれる場合は、必ず使用する機器をこちらに記入ください。</t>
    <rPh sb="1" eb="3">
      <t>デンゲン</t>
    </rPh>
    <rPh sb="4" eb="6">
      <t>シヨウ</t>
    </rPh>
    <rPh sb="7" eb="8">
      <t>モウ</t>
    </rPh>
    <rPh sb="9" eb="10">
      <t>コ</t>
    </rPh>
    <rPh sb="13" eb="15">
      <t>バアイ</t>
    </rPh>
    <rPh sb="17" eb="18">
      <t>カナラ</t>
    </rPh>
    <rPh sb="19" eb="21">
      <t>シヨウ</t>
    </rPh>
    <rPh sb="23" eb="25">
      <t>キキ</t>
    </rPh>
    <rPh sb="30" eb="32">
      <t>キニュウ</t>
    </rPh>
    <phoneticPr fontId="6"/>
  </si>
  <si>
    <t>１，２００円／１回路
(2口、20A、1,500W程度)</t>
    <rPh sb="5" eb="6">
      <t>エン</t>
    </rPh>
    <rPh sb="8" eb="10">
      <t>カイロ</t>
    </rPh>
    <rPh sb="13" eb="14">
      <t>クチ</t>
    </rPh>
    <rPh sb="25" eb="27">
      <t>テイド</t>
    </rPh>
    <phoneticPr fontId="6"/>
  </si>
  <si>
    <t>備品等をレンタル希望の方は下記に台数等をご記入ください。後日請求させていただきます。</t>
    <rPh sb="0" eb="2">
      <t>ビヒン</t>
    </rPh>
    <rPh sb="2" eb="3">
      <t>トウ</t>
    </rPh>
    <rPh sb="8" eb="10">
      <t>キボウ</t>
    </rPh>
    <rPh sb="11" eb="12">
      <t>カタ</t>
    </rPh>
    <rPh sb="13" eb="15">
      <t>カキ</t>
    </rPh>
    <rPh sb="16" eb="18">
      <t>ダイスウ</t>
    </rPh>
    <rPh sb="18" eb="19">
      <t>トウ</t>
    </rPh>
    <rPh sb="21" eb="23">
      <t>キニュウ</t>
    </rPh>
    <rPh sb="28" eb="30">
      <t>ゴジツ</t>
    </rPh>
    <rPh sb="30" eb="32">
      <t>セイキュウ</t>
    </rPh>
    <phoneticPr fontId="6"/>
  </si>
  <si>
    <t>※記載頂きました店名を看板、チラシ、SNS等にそのまま掲載させていただきます</t>
    <rPh sb="1" eb="3">
      <t>キサイ</t>
    </rPh>
    <rPh sb="3" eb="4">
      <t>イタダ</t>
    </rPh>
    <rPh sb="8" eb="10">
      <t>テンメイ</t>
    </rPh>
    <rPh sb="11" eb="13">
      <t>カンバン</t>
    </rPh>
    <phoneticPr fontId="6"/>
  </si>
  <si>
    <t>　　(機器のワット数など詳細が分かる場合は合わせて記入をお願い致します)</t>
    <rPh sb="3" eb="5">
      <t>キキ</t>
    </rPh>
    <rPh sb="9" eb="10">
      <t>スウ</t>
    </rPh>
    <rPh sb="12" eb="14">
      <t>ショウサイ</t>
    </rPh>
    <rPh sb="15" eb="16">
      <t>ワ</t>
    </rPh>
    <rPh sb="18" eb="20">
      <t>バアイ</t>
    </rPh>
    <rPh sb="21" eb="22">
      <t>ア</t>
    </rPh>
    <rPh sb="25" eb="27">
      <t>キニュウ</t>
    </rPh>
    <rPh sb="29" eb="30">
      <t>ネガイ</t>
    </rPh>
    <rPh sb="31" eb="32">
      <t>タ</t>
    </rPh>
    <phoneticPr fontId="6"/>
  </si>
  <si>
    <t>※いいねっか村上会場内は車両進入禁止となっています。運行の際は歩行者に注意の上、最徐行でお願い致します。</t>
    <rPh sb="6" eb="8">
      <t>ムラカミ</t>
    </rPh>
    <rPh sb="8" eb="10">
      <t>カイジョウ</t>
    </rPh>
    <rPh sb="10" eb="11">
      <t>ナイ</t>
    </rPh>
    <rPh sb="12" eb="14">
      <t>シャリョウ</t>
    </rPh>
    <rPh sb="14" eb="16">
      <t>シンニュウ</t>
    </rPh>
    <rPh sb="16" eb="18">
      <t>キンシ</t>
    </rPh>
    <rPh sb="26" eb="28">
      <t>ウンコウ</t>
    </rPh>
    <rPh sb="29" eb="30">
      <t>サイ</t>
    </rPh>
    <rPh sb="31" eb="34">
      <t>ホコウシャ</t>
    </rPh>
    <rPh sb="35" eb="37">
      <t>チュウイ</t>
    </rPh>
    <rPh sb="38" eb="39">
      <t>ウエ</t>
    </rPh>
    <rPh sb="40" eb="41">
      <t>サイ</t>
    </rPh>
    <rPh sb="41" eb="43">
      <t>ジョコウ</t>
    </rPh>
    <rPh sb="45" eb="46">
      <t>ネガイ</t>
    </rPh>
    <rPh sb="47" eb="48">
      <t>タ</t>
    </rPh>
    <phoneticPr fontId="6"/>
  </si>
  <si>
    <t>※この用紙を外から見える位置(フロント面)に掲示して駐車願います。</t>
    <rPh sb="3" eb="5">
      <t>ヨウシ</t>
    </rPh>
    <rPh sb="6" eb="7">
      <t>ソト</t>
    </rPh>
    <rPh sb="9" eb="10">
      <t>ミ</t>
    </rPh>
    <rPh sb="12" eb="14">
      <t>イチ</t>
    </rPh>
    <rPh sb="19" eb="20">
      <t>メン</t>
    </rPh>
    <rPh sb="22" eb="24">
      <t>ケイジ</t>
    </rPh>
    <rPh sb="26" eb="28">
      <t>チュウシャ</t>
    </rPh>
    <rPh sb="28" eb="29">
      <t>ネガ</t>
    </rPh>
    <phoneticPr fontId="6"/>
  </si>
  <si>
    <t>村上商工会議所青年部</t>
    <rPh sb="0" eb="2">
      <t>ムラカミ</t>
    </rPh>
    <rPh sb="2" eb="4">
      <t>ショウコウ</t>
    </rPh>
    <rPh sb="4" eb="7">
      <t>カイギショ</t>
    </rPh>
    <rPh sb="7" eb="9">
      <t>セイネン</t>
    </rPh>
    <rPh sb="9" eb="10">
      <t>ブ</t>
    </rPh>
    <phoneticPr fontId="6"/>
  </si>
  <si>
    <t>いいねっか村上20１4　出演者</t>
    <rPh sb="5" eb="7">
      <t>ムラカミ</t>
    </rPh>
    <rPh sb="12" eb="14">
      <t>シュツエン</t>
    </rPh>
    <rPh sb="14" eb="15">
      <t>シャ</t>
    </rPh>
    <phoneticPr fontId="6"/>
  </si>
  <si>
    <t>車両通行許可書</t>
    <rPh sb="0" eb="2">
      <t>シャリョウ</t>
    </rPh>
    <rPh sb="2" eb="4">
      <t>ツウコウ</t>
    </rPh>
    <rPh sb="4" eb="7">
      <t>キョカショ</t>
    </rPh>
    <phoneticPr fontId="6"/>
  </si>
  <si>
    <t>　出　演　者　</t>
    <rPh sb="1" eb="2">
      <t>デ</t>
    </rPh>
    <rPh sb="3" eb="4">
      <t>エン</t>
    </rPh>
    <rPh sb="5" eb="6">
      <t>シャ</t>
    </rPh>
    <phoneticPr fontId="6"/>
  </si>
  <si>
    <t>４００円／１脚</t>
    <rPh sb="3" eb="4">
      <t>エン</t>
    </rPh>
    <rPh sb="6" eb="7">
      <t>キャク</t>
    </rPh>
    <phoneticPr fontId="6"/>
  </si>
  <si>
    <t>３，０００円／１張</t>
    <rPh sb="5" eb="6">
      <t>エン</t>
    </rPh>
    <rPh sb="8" eb="9">
      <t>ハリ</t>
    </rPh>
    <phoneticPr fontId="6"/>
  </si>
  <si>
    <t>※その他、不明な点がありましたらお気軽にご相談、お問い合わせください。</t>
    <rPh sb="3" eb="4">
      <t>ホカ</t>
    </rPh>
    <rPh sb="5" eb="7">
      <t>フメイ</t>
    </rPh>
    <rPh sb="8" eb="9">
      <t>テン</t>
    </rPh>
    <rPh sb="17" eb="19">
      <t>キガル</t>
    </rPh>
    <rPh sb="21" eb="23">
      <t>ソウダン</t>
    </rPh>
    <rPh sb="25" eb="26">
      <t>ト</t>
    </rPh>
    <rPh sb="27" eb="28">
      <t>ア</t>
    </rPh>
    <phoneticPr fontId="6"/>
  </si>
  <si>
    <t>※申込書と共に別紙「反社会的勢力でないことの表明・確約書」を添えて申込ください。</t>
    <rPh sb="1" eb="4">
      <t>モウシコミショ</t>
    </rPh>
    <rPh sb="5" eb="6">
      <t>トモ</t>
    </rPh>
    <rPh sb="7" eb="9">
      <t>ベッシ</t>
    </rPh>
    <rPh sb="30" eb="31">
      <t>ソ</t>
    </rPh>
    <rPh sb="33" eb="35">
      <t>モウシコミ</t>
    </rPh>
    <phoneticPr fontId="6"/>
  </si>
  <si>
    <t>※申込多数の場合は定数に達し次第締切とさせていただきます。予めご了承ください。</t>
    <rPh sb="1" eb="3">
      <t>モウシコミ</t>
    </rPh>
    <rPh sb="3" eb="5">
      <t>タスウ</t>
    </rPh>
    <rPh sb="6" eb="8">
      <t>バアイ</t>
    </rPh>
    <rPh sb="9" eb="11">
      <t>テイスウ</t>
    </rPh>
    <rPh sb="12" eb="13">
      <t>タッ</t>
    </rPh>
    <rPh sb="14" eb="16">
      <t>シダイ</t>
    </rPh>
    <rPh sb="16" eb="18">
      <t>シメキリ</t>
    </rPh>
    <rPh sb="29" eb="30">
      <t>アラカジ</t>
    </rPh>
    <rPh sb="32" eb="34">
      <t>リョウショウ</t>
    </rPh>
    <phoneticPr fontId="6"/>
  </si>
  <si>
    <t>８００円／１台</t>
    <rPh sb="3" eb="4">
      <t>エン</t>
    </rPh>
    <rPh sb="6" eb="7">
      <t>ダイ</t>
    </rPh>
    <phoneticPr fontId="6"/>
  </si>
  <si>
    <t>いいねっか村上2016 出店申込書</t>
    <rPh sb="12" eb="14">
      <t>シュッテン</t>
    </rPh>
    <rPh sb="14" eb="16">
      <t>モウシコミ</t>
    </rPh>
    <rPh sb="16" eb="17">
      <t>ショ</t>
    </rPh>
    <phoneticPr fontId="6"/>
  </si>
  <si>
    <t>申込日：平成28年　　　月　　　日　</t>
    <rPh sb="0" eb="2">
      <t>モウシコミ</t>
    </rPh>
    <rPh sb="2" eb="3">
      <t>ヒ</t>
    </rPh>
    <rPh sb="4" eb="6">
      <t>ヘイセイ</t>
    </rPh>
    <rPh sb="8" eb="9">
      <t>ネン</t>
    </rPh>
    <rPh sb="12" eb="13">
      <t>ガツ</t>
    </rPh>
    <rPh sb="16" eb="17">
      <t>ヒ</t>
    </rPh>
    <phoneticPr fontId="6"/>
  </si>
  <si>
    <r>
      <t xml:space="preserve">希望ブース数
</t>
    </r>
    <r>
      <rPr>
        <b/>
        <sz val="8"/>
        <color indexed="8"/>
        <rFont val="ＭＳ Ｐゴシック"/>
        <family val="3"/>
        <charset val="128"/>
      </rPr>
      <t>※何れかに○をつけて下さい</t>
    </r>
    <rPh sb="0" eb="2">
      <t>キボウ</t>
    </rPh>
    <rPh sb="5" eb="6">
      <t>スウ</t>
    </rPh>
    <phoneticPr fontId="6"/>
  </si>
  <si>
    <t>キッチンカーを希望の方は必ず記入ください</t>
    <rPh sb="7" eb="9">
      <t>キボウ</t>
    </rPh>
    <rPh sb="10" eb="11">
      <t>カタ</t>
    </rPh>
    <rPh sb="12" eb="13">
      <t>カナラ</t>
    </rPh>
    <rPh sb="14" eb="16">
      <t>キニュウ</t>
    </rPh>
    <phoneticPr fontId="22"/>
  </si>
  <si>
    <t>　　また今後このような催し物を開催するときの案内・連絡の資料として利用させていただきます。</t>
    <phoneticPr fontId="6"/>
  </si>
  <si>
    <t xml:space="preserve"> 全 　長  × 全 　幅  ×  全　 高
(　　　)mm×(　　　)mm×(　　　)mm</t>
    <phoneticPr fontId="22"/>
  </si>
  <si>
    <t>車種（　　　　　　　　　　　　　　　）</t>
    <rPh sb="0" eb="2">
      <t>シャシュ</t>
    </rPh>
    <phoneticPr fontId="22"/>
  </si>
  <si>
    <t>　テント（幅270㎝×奥行360㎝）　/　テント（幅540㎝×奥行360㎝）　　/　　下記に車種等を記入ください</t>
    <rPh sb="43" eb="45">
      <t>カキ</t>
    </rPh>
    <rPh sb="46" eb="48">
      <t>シャシュ</t>
    </rPh>
    <rPh sb="48" eb="49">
      <t>トウ</t>
    </rPh>
    <rPh sb="50" eb="52">
      <t>キニュウ</t>
    </rPh>
    <phoneticPr fontId="6"/>
  </si>
  <si>
    <t>　　　　　１ブース　　　　　・　　　　　　２ブース　　　      ・　　　キッチンカー</t>
    <phoneticPr fontId="6"/>
  </si>
  <si>
    <t xml:space="preserve">飲食調理を伴う出店　　  ・ 　　左記以外の出店   </t>
    <phoneticPr fontId="6"/>
  </si>
  <si>
    <r>
      <t xml:space="preserve">担当者氏名
</t>
    </r>
    <r>
      <rPr>
        <sz val="8"/>
        <color theme="1"/>
        <rFont val="ＭＳ Ｐゴシック"/>
        <family val="3"/>
        <charset val="128"/>
        <scheme val="minor"/>
      </rPr>
      <t>（イベント当日責任者）</t>
    </r>
    <rPh sb="0" eb="3">
      <t>タントウシャ</t>
    </rPh>
    <rPh sb="3" eb="5">
      <t>シメイ</t>
    </rPh>
    <rPh sb="11" eb="13">
      <t>トウジツ</t>
    </rPh>
    <rPh sb="13" eb="16">
      <t>セキニンシャ</t>
    </rPh>
    <phoneticPr fontId="6"/>
  </si>
  <si>
    <t>※必ずお読みいただき、お申込みください</t>
    <rPh sb="1" eb="2">
      <t>カナラ</t>
    </rPh>
    <rPh sb="4" eb="5">
      <t>ヨ</t>
    </rPh>
    <rPh sb="12" eb="14">
      <t>モウシコ</t>
    </rPh>
    <phoneticPr fontId="22"/>
  </si>
  <si>
    <t>誓約①：反社会的勢力でないことの表明・確約書</t>
    <rPh sb="0" eb="2">
      <t>セイヤク</t>
    </rPh>
    <phoneticPr fontId="22"/>
  </si>
  <si>
    <t xml:space="preserve">私は、本事業の趣旨を理解し、以下について誓約し「いいねっか村上」への出店を申し込みます。
１．販売物や売買交渉等に関する一切のトラブルについては、出店者自身が責任と誠意を持って対処いたします。また、主催者の指示には従います。
２．飲食物については食中毒などをおこすことのないように十分注意するとともに、万が一食中毒が発生した場合も出店者自身で対処し、主催者には一切の迷惑をかけません。
３．公序良俗を侵す恐れのあるものや違法性のある出店はいたしません。
４．天候等主催者の責任によらない理由により中止となり、その結果損害が発生した場合には、主催者に損害を請求しません。
</t>
    <phoneticPr fontId="22"/>
  </si>
  <si>
    <t>誓約②：いいねっか村上出店における誓約書</t>
    <rPh sb="0" eb="2">
      <t>セイヤク</t>
    </rPh>
    <rPh sb="9" eb="11">
      <t>ムラカミ</t>
    </rPh>
    <rPh sb="11" eb="13">
      <t>シュッテン</t>
    </rPh>
    <rPh sb="17" eb="20">
      <t>セイヤクショ</t>
    </rPh>
    <phoneticPr fontId="22"/>
  </si>
  <si>
    <t>村上商工会議所青年部　会長　殿</t>
    <rPh sb="0" eb="2">
      <t>ムラカミ</t>
    </rPh>
    <rPh sb="2" eb="4">
      <t>ショウコウ</t>
    </rPh>
    <rPh sb="4" eb="7">
      <t>カイギショ</t>
    </rPh>
    <rPh sb="7" eb="9">
      <t>セイネン</t>
    </rPh>
    <rPh sb="9" eb="10">
      <t>ブ</t>
    </rPh>
    <rPh sb="11" eb="13">
      <t>カイチョウ</t>
    </rPh>
    <rPh sb="14" eb="15">
      <t>ドノ</t>
    </rPh>
    <phoneticPr fontId="6"/>
  </si>
  <si>
    <t>※電源の使用を申し込まれる場合は、
必ず使用する機器をこちらに記入ください。</t>
    <rPh sb="1" eb="3">
      <t>デンゲン</t>
    </rPh>
    <rPh sb="4" eb="6">
      <t>シヨウ</t>
    </rPh>
    <rPh sb="7" eb="8">
      <t>モウ</t>
    </rPh>
    <rPh sb="9" eb="10">
      <t>コ</t>
    </rPh>
    <rPh sb="13" eb="15">
      <t>バアイ</t>
    </rPh>
    <rPh sb="18" eb="19">
      <t>カナラ</t>
    </rPh>
    <rPh sb="20" eb="22">
      <t>シヨウ</t>
    </rPh>
    <rPh sb="24" eb="26">
      <t>キキ</t>
    </rPh>
    <rPh sb="31" eb="33">
      <t>キニュウ</t>
    </rPh>
    <phoneticPr fontId="6"/>
  </si>
  <si>
    <t>緊急時
連絡先</t>
    <rPh sb="0" eb="2">
      <t>キンキュウ</t>
    </rPh>
    <rPh sb="2" eb="3">
      <t>ジ</t>
    </rPh>
    <rPh sb="4" eb="7">
      <t>レンラクサキ</t>
    </rPh>
    <phoneticPr fontId="6"/>
  </si>
  <si>
    <t>車種（　　　　      　　　　　　　　　　　）</t>
    <phoneticPr fontId="22"/>
  </si>
  <si>
    <r>
      <t xml:space="preserve">出店品目
</t>
    </r>
    <r>
      <rPr>
        <sz val="8"/>
        <color indexed="8"/>
        <rFont val="ＭＳ Ｐゴシック"/>
        <family val="3"/>
        <charset val="128"/>
      </rPr>
      <t xml:space="preserve">又は
</t>
    </r>
    <r>
      <rPr>
        <sz val="11"/>
        <color theme="1"/>
        <rFont val="ＭＳ Ｐゴシック"/>
        <family val="3"/>
        <charset val="128"/>
        <scheme val="minor"/>
      </rPr>
      <t>出店内容</t>
    </r>
    <rPh sb="0" eb="2">
      <t>シュッテン</t>
    </rPh>
    <rPh sb="2" eb="4">
      <t>ヒンモク</t>
    </rPh>
    <rPh sb="5" eb="6">
      <t>マタ</t>
    </rPh>
    <rPh sb="8" eb="10">
      <t>シュッテン</t>
    </rPh>
    <rPh sb="10" eb="12">
      <t>ナイヨウ</t>
    </rPh>
    <phoneticPr fontId="6"/>
  </si>
  <si>
    <r>
      <t xml:space="preserve">テーブル
</t>
    </r>
    <r>
      <rPr>
        <sz val="6"/>
        <color indexed="8"/>
        <rFont val="ＭＳ Ｐゴシック"/>
        <family val="3"/>
        <charset val="128"/>
      </rPr>
      <t>（幅.1800×奥.450×高.700）</t>
    </r>
    <rPh sb="6" eb="7">
      <t>ハバ</t>
    </rPh>
    <rPh sb="13" eb="14">
      <t>オク</t>
    </rPh>
    <phoneticPr fontId="6"/>
  </si>
  <si>
    <t>（FAX：0254-53-0172）</t>
    <phoneticPr fontId="6"/>
  </si>
  <si>
    <t>ふりがな</t>
    <phoneticPr fontId="6"/>
  </si>
  <si>
    <t>　　また今後このような催し物を開催するときの案内・連絡の資料として利用させていただきます。</t>
    <phoneticPr fontId="6"/>
  </si>
  <si>
    <t>領　　収　　証</t>
  </si>
  <si>
    <t>平成</t>
  </si>
  <si>
    <t>年</t>
  </si>
  <si>
    <t>月</t>
    <phoneticPr fontId="6"/>
  </si>
  <si>
    <t>日</t>
  </si>
  <si>
    <t>様</t>
  </si>
  <si>
    <t xml:space="preserve">　金             円也  </t>
    <rPh sb="1" eb="2">
      <t>キン</t>
    </rPh>
    <rPh sb="15" eb="16">
      <t>エン</t>
    </rPh>
    <rPh sb="16" eb="17">
      <t>ナリ</t>
    </rPh>
    <phoneticPr fontId="6"/>
  </si>
  <si>
    <t>但し、いいねっか村上チケット代として</t>
    <rPh sb="0" eb="1">
      <t>タダ</t>
    </rPh>
    <rPh sb="8" eb="10">
      <t>ムラカミ</t>
    </rPh>
    <rPh sb="14" eb="15">
      <t>ダイ</t>
    </rPh>
    <phoneticPr fontId="6"/>
  </si>
  <si>
    <t>　　　　　　　　　村上市小町４－１０</t>
  </si>
  <si>
    <t>　　　　　　　　　　　村上商工会議所青年部</t>
  </si>
  <si>
    <t xml:space="preserve">　金 ２，０００円也  </t>
    <rPh sb="1" eb="2">
      <t>キン</t>
    </rPh>
    <rPh sb="8" eb="9">
      <t>エン</t>
    </rPh>
    <rPh sb="9" eb="10">
      <t>ナリ</t>
    </rPh>
    <phoneticPr fontId="6"/>
  </si>
  <si>
    <t>[金融機関]</t>
    <rPh sb="1" eb="3">
      <t>キンユウ</t>
    </rPh>
    <rPh sb="3" eb="5">
      <t>キカン</t>
    </rPh>
    <phoneticPr fontId="45"/>
  </si>
  <si>
    <t>銀行・信組・信金</t>
    <rPh sb="0" eb="2">
      <t>ギンコウ</t>
    </rPh>
    <rPh sb="3" eb="4">
      <t>シン</t>
    </rPh>
    <rPh sb="6" eb="8">
      <t>シンキン</t>
    </rPh>
    <phoneticPr fontId="45"/>
  </si>
  <si>
    <t>支店</t>
    <rPh sb="0" eb="2">
      <t>シテン</t>
    </rPh>
    <phoneticPr fontId="45"/>
  </si>
  <si>
    <t>[預金種目]</t>
    <rPh sb="1" eb="3">
      <t>ヨキン</t>
    </rPh>
    <rPh sb="3" eb="5">
      <t>シュモク</t>
    </rPh>
    <phoneticPr fontId="45"/>
  </si>
  <si>
    <t>[口座番号]</t>
    <rPh sb="1" eb="3">
      <t>コウザ</t>
    </rPh>
    <rPh sb="3" eb="5">
      <t>バンゴウ</t>
    </rPh>
    <phoneticPr fontId="45"/>
  </si>
  <si>
    <t>[口座名義]</t>
    <rPh sb="1" eb="3">
      <t>コウザ</t>
    </rPh>
    <rPh sb="3" eb="5">
      <t>メイギ</t>
    </rPh>
    <phoneticPr fontId="45"/>
  </si>
  <si>
    <t>普通　・　当座</t>
    <rPh sb="0" eb="2">
      <t>フツウ</t>
    </rPh>
    <rPh sb="5" eb="7">
      <t>トウザ</t>
    </rPh>
    <phoneticPr fontId="45"/>
  </si>
  <si>
    <t>ﾌﾘ</t>
    <phoneticPr fontId="45"/>
  </si>
  <si>
    <t>↑いずれかに○を
付けてください</t>
    <rPh sb="9" eb="10">
      <t>ツ</t>
    </rPh>
    <phoneticPr fontId="45"/>
  </si>
  <si>
    <t>(奥行 5.4M)</t>
    <rPh sb="1" eb="3">
      <t>オクユキ</t>
    </rPh>
    <phoneticPr fontId="45"/>
  </si>
  <si>
    <t>正面</t>
    <rPh sb="0" eb="2">
      <t>ショウメン</t>
    </rPh>
    <phoneticPr fontId="45"/>
  </si>
  <si>
    <t>(間口　</t>
    <phoneticPr fontId="45"/>
  </si>
  <si>
    <t>3.6M)</t>
    <phoneticPr fontId="45"/>
  </si>
  <si>
    <t>※テーブル4台、二重巻コンロ3台、プロパンガス２本を下記図面に記入ください</t>
    <rPh sb="6" eb="7">
      <t>ダイ</t>
    </rPh>
    <rPh sb="8" eb="10">
      <t>ニジュウ</t>
    </rPh>
    <rPh sb="10" eb="11">
      <t>マ</t>
    </rPh>
    <rPh sb="15" eb="16">
      <t>ダイ</t>
    </rPh>
    <rPh sb="24" eb="25">
      <t>ホン</t>
    </rPh>
    <rPh sb="26" eb="28">
      <t>カキ</t>
    </rPh>
    <rPh sb="28" eb="30">
      <t>ズメン</t>
    </rPh>
    <rPh sb="31" eb="33">
      <t>キニュウ</t>
    </rPh>
    <phoneticPr fontId="45"/>
  </si>
  <si>
    <t>　記入ない場合でも当日スタッフがお手伝いさせていただきます。</t>
    <rPh sb="1" eb="3">
      <t>キニュウ</t>
    </rPh>
    <rPh sb="5" eb="7">
      <t>バアイ</t>
    </rPh>
    <rPh sb="9" eb="11">
      <t>トウジツ</t>
    </rPh>
    <rPh sb="17" eb="19">
      <t>テツダ</t>
    </rPh>
    <phoneticPr fontId="45"/>
  </si>
  <si>
    <t>【記入例】</t>
    <rPh sb="1" eb="3">
      <t>キニュウ</t>
    </rPh>
    <rPh sb="3" eb="4">
      <t>レイ</t>
    </rPh>
    <phoneticPr fontId="45"/>
  </si>
  <si>
    <t>テーブル</t>
    <phoneticPr fontId="45"/>
  </si>
  <si>
    <t>※消火器と手洗い用消毒液の位置(予定)を下記図面に記入ください</t>
    <rPh sb="1" eb="4">
      <t>ショウカキ</t>
    </rPh>
    <rPh sb="5" eb="7">
      <t>テアラ</t>
    </rPh>
    <rPh sb="8" eb="9">
      <t>ヨウ</t>
    </rPh>
    <rPh sb="9" eb="11">
      <t>ショウドク</t>
    </rPh>
    <rPh sb="11" eb="12">
      <t>エキ</t>
    </rPh>
    <rPh sb="13" eb="15">
      <t>イチ</t>
    </rPh>
    <rPh sb="16" eb="18">
      <t>ヨテイ</t>
    </rPh>
    <rPh sb="20" eb="22">
      <t>カキ</t>
    </rPh>
    <rPh sb="22" eb="24">
      <t>ズメン</t>
    </rPh>
    <rPh sb="25" eb="27">
      <t>キニュウ</t>
    </rPh>
    <phoneticPr fontId="45"/>
  </si>
  <si>
    <t>2.7M)</t>
    <phoneticPr fontId="45"/>
  </si>
  <si>
    <r>
      <t xml:space="preserve">(奥行 </t>
    </r>
    <r>
      <rPr>
        <sz val="11"/>
        <color theme="1"/>
        <rFont val="ＭＳ Ｐゴシック"/>
        <family val="2"/>
        <charset val="128"/>
        <scheme val="minor"/>
      </rPr>
      <t>3.6</t>
    </r>
    <r>
      <rPr>
        <sz val="11"/>
        <color theme="1"/>
        <rFont val="ＭＳ Ｐゴシック"/>
        <family val="2"/>
        <charset val="128"/>
        <scheme val="minor"/>
      </rPr>
      <t>M)</t>
    </r>
    <rPh sb="1" eb="3">
      <t>オクユキ</t>
    </rPh>
    <phoneticPr fontId="45"/>
  </si>
  <si>
    <t>※コンロはなるべくスペースのヘリにならないようにご協力お願いいたします。</t>
    <rPh sb="25" eb="27">
      <t>キョウリョク</t>
    </rPh>
    <rPh sb="28" eb="29">
      <t>ネガ</t>
    </rPh>
    <phoneticPr fontId="22"/>
  </si>
  <si>
    <t>No.</t>
    <phoneticPr fontId="22"/>
  </si>
  <si>
    <t>～</t>
    <phoneticPr fontId="22"/>
  </si>
  <si>
    <t>購入者</t>
    <rPh sb="0" eb="3">
      <t>コウニュウシャ</t>
    </rPh>
    <phoneticPr fontId="6"/>
  </si>
  <si>
    <t>枚</t>
    <rPh sb="0" eb="1">
      <t>マイ</t>
    </rPh>
    <phoneticPr fontId="22"/>
  </si>
  <si>
    <t>枚数(綴数)</t>
    <rPh sb="0" eb="2">
      <t>マイスウ</t>
    </rPh>
    <rPh sb="3" eb="4">
      <t>ツヅ</t>
    </rPh>
    <rPh sb="4" eb="5">
      <t>スウ</t>
    </rPh>
    <phoneticPr fontId="6"/>
  </si>
  <si>
    <t>令和</t>
    <rPh sb="0" eb="2">
      <t>レイワ</t>
    </rPh>
    <phoneticPr fontId="22"/>
  </si>
  <si>
    <t>元</t>
    <rPh sb="0" eb="1">
      <t>ガン</t>
    </rPh>
    <phoneticPr fontId="22"/>
  </si>
  <si>
    <t>paypay</t>
    <phoneticPr fontId="22"/>
  </si>
  <si>
    <t>□一般　　　　　　　□その他（　　　　　　　　）
□YEG（　　　　　　　　　　　　　　　　　　　　　）</t>
    <rPh sb="1" eb="3">
      <t>イッパン</t>
    </rPh>
    <rPh sb="13" eb="14">
      <t>ホカ</t>
    </rPh>
    <phoneticPr fontId="22"/>
  </si>
  <si>
    <t>YEG</t>
    <phoneticPr fontId="22"/>
  </si>
  <si>
    <t>No</t>
    <phoneticPr fontId="22"/>
  </si>
  <si>
    <t>Y'sカンパニー</t>
  </si>
  <si>
    <t>田村建築</t>
    <rPh sb="0" eb="2">
      <t>タムラ</t>
    </rPh>
    <rPh sb="2" eb="4">
      <t>ケンチク</t>
    </rPh>
    <phoneticPr fontId="5"/>
  </si>
  <si>
    <t>Woodbox Tera</t>
  </si>
  <si>
    <t>旭電工㈱</t>
    <rPh sb="0" eb="1">
      <t>アサヒ</t>
    </rPh>
    <rPh sb="1" eb="3">
      <t>デンコウ</t>
    </rPh>
    <phoneticPr fontId="5"/>
  </si>
  <si>
    <t>㈱髙橋塗装工業所</t>
    <rPh sb="0" eb="2">
      <t>タカハシ</t>
    </rPh>
    <phoneticPr fontId="5"/>
  </si>
  <si>
    <t>㈱いわふね看板舎</t>
  </si>
  <si>
    <t>㈱山口製作所</t>
    <rPh sb="1" eb="3">
      <t>ヤマグチ</t>
    </rPh>
    <rPh sb="3" eb="6">
      <t>セイサクショ</t>
    </rPh>
    <phoneticPr fontId="5"/>
  </si>
  <si>
    <t>㈲中山建築</t>
    <rPh sb="1" eb="3">
      <t>ナカヤマ</t>
    </rPh>
    <rPh sb="3" eb="5">
      <t>ケンチク</t>
    </rPh>
    <phoneticPr fontId="5"/>
  </si>
  <si>
    <t>㈱ヤマノイ</t>
  </si>
  <si>
    <t>ピッツァ＆バー　ストレイトアヘッド</t>
  </si>
  <si>
    <t>㈲富樫タイヤ商会</t>
    <rPh sb="1" eb="3">
      <t>トガシ</t>
    </rPh>
    <rPh sb="6" eb="8">
      <t>ショウカイ</t>
    </rPh>
    <phoneticPr fontId="5"/>
  </si>
  <si>
    <t>㈲カネダイ川崎商店</t>
    <rPh sb="5" eb="7">
      <t>カワサキ</t>
    </rPh>
    <rPh sb="7" eb="9">
      <t>ショウテン</t>
    </rPh>
    <phoneticPr fontId="5"/>
  </si>
  <si>
    <t>大洋酒造㈱</t>
  </si>
  <si>
    <t>エイコーンクリエイト</t>
  </si>
  <si>
    <t>大滝自動車工業㈱</t>
    <rPh sb="0" eb="2">
      <t>オオタキ</t>
    </rPh>
    <rPh sb="2" eb="5">
      <t>ジドウシャ</t>
    </rPh>
    <rPh sb="5" eb="7">
      <t>コウギョウ</t>
    </rPh>
    <phoneticPr fontId="5"/>
  </si>
  <si>
    <t>村上自動車㈱</t>
  </si>
  <si>
    <t>藤井折箱屋</t>
    <rPh sb="0" eb="2">
      <t>フジイ</t>
    </rPh>
    <rPh sb="2" eb="3">
      <t>オ</t>
    </rPh>
    <rPh sb="3" eb="4">
      <t>バコ</t>
    </rPh>
    <rPh sb="4" eb="5">
      <t>ヤ</t>
    </rPh>
    <phoneticPr fontId="5"/>
  </si>
  <si>
    <t>㈲トーカイ</t>
  </si>
  <si>
    <t>㈲能登新</t>
    <rPh sb="1" eb="4">
      <t>ノトシン</t>
    </rPh>
    <phoneticPr fontId="5"/>
  </si>
  <si>
    <t>あまい住設</t>
    <rPh sb="3" eb="5">
      <t>ジュウセツ</t>
    </rPh>
    <phoneticPr fontId="5"/>
  </si>
  <si>
    <t>Hair Salon マミー</t>
  </si>
  <si>
    <t>㈲花のふじ井</t>
    <rPh sb="1" eb="2">
      <t>ハナ</t>
    </rPh>
    <rPh sb="5" eb="6">
      <t>イ</t>
    </rPh>
    <phoneticPr fontId="5"/>
  </si>
  <si>
    <t>相馬土地家屋調査士事務所</t>
    <rPh sb="0" eb="2">
      <t>ソウマ</t>
    </rPh>
    <rPh sb="2" eb="4">
      <t>トチ</t>
    </rPh>
    <rPh sb="4" eb="6">
      <t>カオク</t>
    </rPh>
    <rPh sb="6" eb="9">
      <t>チョウサシ</t>
    </rPh>
    <rPh sb="9" eb="11">
      <t>ジム</t>
    </rPh>
    <rPh sb="11" eb="12">
      <t>ショ</t>
    </rPh>
    <phoneticPr fontId="5"/>
  </si>
  <si>
    <t>大川屋製材所</t>
    <rPh sb="0" eb="2">
      <t>オオカワ</t>
    </rPh>
    <rPh sb="2" eb="3">
      <t>ヤ</t>
    </rPh>
    <rPh sb="3" eb="5">
      <t>セイザイ</t>
    </rPh>
    <rPh sb="5" eb="6">
      <t>ショ</t>
    </rPh>
    <phoneticPr fontId="5"/>
  </si>
  <si>
    <t>岡田建築</t>
    <rPh sb="0" eb="2">
      <t>オカダ</t>
    </rPh>
    <rPh sb="2" eb="4">
      <t>ケンチク</t>
    </rPh>
    <phoneticPr fontId="5"/>
  </si>
  <si>
    <t>増田建設㈱</t>
    <rPh sb="0" eb="2">
      <t>マスダ</t>
    </rPh>
    <rPh sb="2" eb="4">
      <t>ケンセツ</t>
    </rPh>
    <phoneticPr fontId="5"/>
  </si>
  <si>
    <t>冨士美園㈱</t>
    <rPh sb="0" eb="4">
      <t>フジ</t>
    </rPh>
    <phoneticPr fontId="5"/>
  </si>
  <si>
    <t>㈲いわふね新聞社</t>
  </si>
  <si>
    <t>㈲木村自動車整備</t>
    <rPh sb="0" eb="2">
      <t>キムラ</t>
    </rPh>
    <rPh sb="2" eb="5">
      <t>ジドウシャ</t>
    </rPh>
    <rPh sb="5" eb="7">
      <t>セイビ</t>
    </rPh>
    <phoneticPr fontId="5"/>
  </si>
  <si>
    <t>無痛整体 鍼灸治療院 樹庵</t>
    <rPh sb="0" eb="2">
      <t>ムツウ</t>
    </rPh>
    <rPh sb="2" eb="4">
      <t>セイタイ</t>
    </rPh>
    <rPh sb="5" eb="7">
      <t>シンキュウ</t>
    </rPh>
    <rPh sb="7" eb="10">
      <t>チリョウイン</t>
    </rPh>
    <rPh sb="11" eb="12">
      <t>ジュ</t>
    </rPh>
    <rPh sb="12" eb="13">
      <t>アン</t>
    </rPh>
    <phoneticPr fontId="5"/>
  </si>
  <si>
    <t>小料理　紙風船</t>
    <rPh sb="0" eb="3">
      <t>コリョウリ</t>
    </rPh>
    <rPh sb="4" eb="7">
      <t>カミフウセン</t>
    </rPh>
    <phoneticPr fontId="5"/>
  </si>
  <si>
    <t>大観荘　せなみの湯</t>
    <rPh sb="0" eb="2">
      <t>タイカンソウ</t>
    </rPh>
    <rPh sb="7" eb="8">
      <t>ユ</t>
    </rPh>
    <phoneticPr fontId="5"/>
  </si>
  <si>
    <t>㈱カッパヤ</t>
  </si>
  <si>
    <t>村上市役所　下水道課工事係</t>
    <rPh sb="0" eb="3">
      <t>ムラカミシ</t>
    </rPh>
    <rPh sb="3" eb="5">
      <t>ヤクショ</t>
    </rPh>
    <rPh sb="6" eb="9">
      <t>ゲスイドウ</t>
    </rPh>
    <rPh sb="9" eb="10">
      <t>カ</t>
    </rPh>
    <rPh sb="10" eb="12">
      <t>コウジ</t>
    </rPh>
    <rPh sb="12" eb="13">
      <t>ガカリ</t>
    </rPh>
    <phoneticPr fontId="5"/>
  </si>
  <si>
    <t>司法書士法人　海田総合法務事務所</t>
    <rPh sb="0" eb="2">
      <t>シホウ</t>
    </rPh>
    <rPh sb="2" eb="4">
      <t>ショシ</t>
    </rPh>
    <rPh sb="4" eb="6">
      <t>ホウジン</t>
    </rPh>
    <rPh sb="7" eb="9">
      <t>カイダ</t>
    </rPh>
    <rPh sb="9" eb="11">
      <t>ソウゴウ</t>
    </rPh>
    <rPh sb="11" eb="13">
      <t>ホウム</t>
    </rPh>
    <rPh sb="13" eb="15">
      <t>ジム</t>
    </rPh>
    <rPh sb="15" eb="16">
      <t>ショ</t>
    </rPh>
    <phoneticPr fontId="5"/>
  </si>
  <si>
    <t>㈱西坂家具店</t>
  </si>
  <si>
    <t>㈲やまとのうさん</t>
    <rPh sb="4" eb="6">
      <t>ムラカミ</t>
    </rPh>
    <phoneticPr fontId="5"/>
  </si>
  <si>
    <t>㈱益甚</t>
    <rPh sb="1" eb="2">
      <t>マ</t>
    </rPh>
    <rPh sb="2" eb="3">
      <t>ジン</t>
    </rPh>
    <phoneticPr fontId="5"/>
  </si>
  <si>
    <t>宮尾酒造㈱</t>
    <rPh sb="0" eb="2">
      <t>ミヤオ</t>
    </rPh>
    <rPh sb="2" eb="4">
      <t>シュゾウ</t>
    </rPh>
    <phoneticPr fontId="5"/>
  </si>
  <si>
    <t>㈱アークベル 村上営業所</t>
    <rPh sb="7" eb="12">
      <t>ムラカミエイギョウショ</t>
    </rPh>
    <phoneticPr fontId="5"/>
  </si>
  <si>
    <t>加賀美術店</t>
    <rPh sb="0" eb="2">
      <t>カガ</t>
    </rPh>
    <rPh sb="2" eb="4">
      <t>ビジュツ</t>
    </rPh>
    <rPh sb="4" eb="5">
      <t>テン</t>
    </rPh>
    <phoneticPr fontId="5"/>
  </si>
  <si>
    <t>㈲あめや</t>
  </si>
  <si>
    <t>㈱渋谷工務店</t>
    <rPh sb="1" eb="3">
      <t>シブヤ</t>
    </rPh>
    <rPh sb="3" eb="5">
      <t>コウム</t>
    </rPh>
    <rPh sb="5" eb="6">
      <t>テン</t>
    </rPh>
    <phoneticPr fontId="5"/>
  </si>
  <si>
    <t>ハッピーフーズ㈱</t>
  </si>
  <si>
    <t>酒と肴　福寄家</t>
    <rPh sb="0" eb="1">
      <t>サケ</t>
    </rPh>
    <rPh sb="2" eb="3">
      <t>サカナ</t>
    </rPh>
    <rPh sb="4" eb="5">
      <t>フク</t>
    </rPh>
    <rPh sb="5" eb="6">
      <t>ヨ</t>
    </rPh>
    <rPh sb="6" eb="7">
      <t>イエ</t>
    </rPh>
    <phoneticPr fontId="5"/>
  </si>
  <si>
    <t>カエツ塗装</t>
    <rPh sb="3" eb="5">
      <t>トソウ</t>
    </rPh>
    <phoneticPr fontId="5"/>
  </si>
  <si>
    <t>㈲ジャック三春屋</t>
    <rPh sb="5" eb="7">
      <t>ミハル</t>
    </rPh>
    <rPh sb="7" eb="8">
      <t>ヤ</t>
    </rPh>
    <phoneticPr fontId="5"/>
  </si>
  <si>
    <t>スナックｅｌｆエルフ</t>
  </si>
  <si>
    <t>Ｂar Ｍ</t>
  </si>
  <si>
    <t>㈲北部衛生社</t>
    <rPh sb="1" eb="3">
      <t>ホクブ</t>
    </rPh>
    <rPh sb="3" eb="5">
      <t>エイセイ</t>
    </rPh>
    <rPh sb="5" eb="6">
      <t>シャ</t>
    </rPh>
    <phoneticPr fontId="5"/>
  </si>
  <si>
    <t>㈲山雅</t>
    <rPh sb="1" eb="2">
      <t>ヤマ</t>
    </rPh>
    <rPh sb="2" eb="3">
      <t>ミヤビ</t>
    </rPh>
    <phoneticPr fontId="5"/>
  </si>
  <si>
    <t>㈱酒のかどや</t>
  </si>
  <si>
    <t>㈱加藤組</t>
    <rPh sb="1" eb="3">
      <t>カトウ</t>
    </rPh>
    <rPh sb="3" eb="4">
      <t>ク</t>
    </rPh>
    <phoneticPr fontId="5"/>
  </si>
  <si>
    <t>㈱トップミュージック村上営業所</t>
    <rPh sb="10" eb="12">
      <t>ムラカミ</t>
    </rPh>
    <rPh sb="12" eb="15">
      <t>エイギョウショ</t>
    </rPh>
    <phoneticPr fontId="5"/>
  </si>
  <si>
    <t>運転代行ケーズ</t>
    <rPh sb="0" eb="2">
      <t>ウンテン</t>
    </rPh>
    <rPh sb="2" eb="4">
      <t>ダイコウ</t>
    </rPh>
    <phoneticPr fontId="5"/>
  </si>
  <si>
    <t>㈱まごの手</t>
    <rPh sb="4" eb="5">
      <t>テ</t>
    </rPh>
    <phoneticPr fontId="5"/>
  </si>
  <si>
    <t>㈱会津屋</t>
  </si>
  <si>
    <t>㈲益田甚兵衛酒店</t>
    <rPh sb="1" eb="3">
      <t>マスダ</t>
    </rPh>
    <rPh sb="3" eb="4">
      <t>ジン</t>
    </rPh>
    <rPh sb="4" eb="5">
      <t>ヘイ</t>
    </rPh>
    <rPh sb="5" eb="6">
      <t>エイ</t>
    </rPh>
    <rPh sb="6" eb="7">
      <t>サケ</t>
    </rPh>
    <rPh sb="7" eb="8">
      <t>ミセ</t>
    </rPh>
    <phoneticPr fontId="5"/>
  </si>
  <si>
    <t>㈲サムズオート村上</t>
    <rPh sb="7" eb="9">
      <t>ムラカミ</t>
    </rPh>
    <phoneticPr fontId="5"/>
  </si>
  <si>
    <t>さとう設備</t>
    <rPh sb="3" eb="5">
      <t>セツビ</t>
    </rPh>
    <phoneticPr fontId="5"/>
  </si>
  <si>
    <t>マルト鮮魚㈱</t>
  </si>
  <si>
    <t>志田建設工業</t>
    <rPh sb="0" eb="2">
      <t>シダ</t>
    </rPh>
    <rPh sb="2" eb="4">
      <t>ケンセツ</t>
    </rPh>
    <rPh sb="4" eb="6">
      <t>コウギョウ</t>
    </rPh>
    <phoneticPr fontId="5"/>
  </si>
  <si>
    <t>㈲高野電気商会</t>
    <rPh sb="1" eb="3">
      <t>タカノ</t>
    </rPh>
    <rPh sb="3" eb="5">
      <t>デンキ</t>
    </rPh>
    <rPh sb="5" eb="7">
      <t>ショウカイ</t>
    </rPh>
    <phoneticPr fontId="5"/>
  </si>
  <si>
    <t>日本海ソルト㈲</t>
    <rPh sb="0" eb="3">
      <t>ニホンカイ</t>
    </rPh>
    <phoneticPr fontId="5"/>
  </si>
  <si>
    <t>ブレシア</t>
  </si>
  <si>
    <t>㈲田村左官工業</t>
    <rPh sb="1" eb="3">
      <t>タムラ</t>
    </rPh>
    <rPh sb="3" eb="5">
      <t>サカン</t>
    </rPh>
    <rPh sb="5" eb="7">
      <t>コウギョウ</t>
    </rPh>
    <phoneticPr fontId="5"/>
  </si>
  <si>
    <t>巧和</t>
    <rPh sb="0" eb="1">
      <t>タクミ</t>
    </rPh>
    <rPh sb="1" eb="2">
      <t>ワ</t>
    </rPh>
    <phoneticPr fontId="5"/>
  </si>
  <si>
    <t>㈱ワンダフルライフ 新潟支店</t>
    <rPh sb="9" eb="11">
      <t>ニイガタ</t>
    </rPh>
    <rPh sb="11" eb="13">
      <t>シテン</t>
    </rPh>
    <phoneticPr fontId="5"/>
  </si>
  <si>
    <t>㈱又上</t>
    <rPh sb="1" eb="2">
      <t>マタ</t>
    </rPh>
    <rPh sb="2" eb="3">
      <t>ジョウ</t>
    </rPh>
    <phoneticPr fontId="5"/>
  </si>
  <si>
    <t>㈱神和商会</t>
    <rPh sb="1" eb="2">
      <t>カミ</t>
    </rPh>
    <rPh sb="2" eb="3">
      <t>ワ</t>
    </rPh>
    <rPh sb="3" eb="5">
      <t>ショウカイ</t>
    </rPh>
    <phoneticPr fontId="5"/>
  </si>
  <si>
    <t>ジブラルタ生命保険㈱新発田支部</t>
    <rPh sb="5" eb="7">
      <t>セイメイ</t>
    </rPh>
    <rPh sb="7" eb="9">
      <t>ホケン</t>
    </rPh>
    <rPh sb="10" eb="13">
      <t>シバタ</t>
    </rPh>
    <rPh sb="13" eb="15">
      <t>シブ</t>
    </rPh>
    <phoneticPr fontId="5"/>
  </si>
  <si>
    <t>グリーンリーフサービス</t>
  </si>
  <si>
    <t>㈱コウデン</t>
  </si>
  <si>
    <t>㈱茂原建設</t>
    <rPh sb="1" eb="3">
      <t>モハラ</t>
    </rPh>
    <rPh sb="3" eb="5">
      <t>ケンセツ</t>
    </rPh>
    <phoneticPr fontId="5"/>
  </si>
  <si>
    <t>hair&amp;make Porte</t>
  </si>
  <si>
    <t>㈱新多久</t>
    <rPh sb="1" eb="2">
      <t>シン</t>
    </rPh>
    <rPh sb="2" eb="3">
      <t>タ</t>
    </rPh>
    <rPh sb="3" eb="4">
      <t>ク</t>
    </rPh>
    <phoneticPr fontId="5"/>
  </si>
  <si>
    <t>㈱佐藤工業</t>
    <rPh sb="1" eb="3">
      <t>サトウ</t>
    </rPh>
    <rPh sb="3" eb="5">
      <t>コウギョウ</t>
    </rPh>
    <phoneticPr fontId="5"/>
  </si>
  <si>
    <t>村上信用金庫</t>
  </si>
  <si>
    <t>㈲丸石建設</t>
    <rPh sb="1" eb="3">
      <t>マルイシ</t>
    </rPh>
    <rPh sb="3" eb="5">
      <t>ケンセツ</t>
    </rPh>
    <phoneticPr fontId="5"/>
  </si>
  <si>
    <t>食菜　和ごころ</t>
    <rPh sb="0" eb="1">
      <t>ショク</t>
    </rPh>
    <rPh sb="1" eb="2">
      <t>サイ</t>
    </rPh>
    <rPh sb="3" eb="4">
      <t>ワ</t>
    </rPh>
    <phoneticPr fontId="5"/>
  </si>
  <si>
    <t>割烹　善蔵</t>
    <rPh sb="0" eb="2">
      <t>カッポウ</t>
    </rPh>
    <rPh sb="3" eb="5">
      <t>ゼンゾウ</t>
    </rPh>
    <phoneticPr fontId="5"/>
  </si>
  <si>
    <t>フラワースタジオＧｉｆｔ</t>
  </si>
  <si>
    <t>(資)須貝商店</t>
    <rPh sb="1" eb="2">
      <t>シ</t>
    </rPh>
    <rPh sb="3" eb="5">
      <t>スガイ</t>
    </rPh>
    <rPh sb="5" eb="7">
      <t>ショウテン</t>
    </rPh>
    <phoneticPr fontId="5"/>
  </si>
  <si>
    <t>㈱ダスキン鈴木</t>
    <rPh sb="5" eb="7">
      <t>スズキ</t>
    </rPh>
    <phoneticPr fontId="5"/>
  </si>
  <si>
    <t>㈲関根車体</t>
    <rPh sb="1" eb="3">
      <t>セキネ</t>
    </rPh>
    <rPh sb="3" eb="5">
      <t>シャタイ</t>
    </rPh>
    <phoneticPr fontId="5"/>
  </si>
  <si>
    <t>スナック姫</t>
    <rPh sb="4" eb="5">
      <t>ヒメ</t>
    </rPh>
    <phoneticPr fontId="5"/>
  </si>
  <si>
    <t>㈱宮作</t>
    <rPh sb="1" eb="2">
      <t>ミヤ</t>
    </rPh>
    <rPh sb="2" eb="3">
      <t>サク</t>
    </rPh>
    <phoneticPr fontId="5"/>
  </si>
  <si>
    <t>㈲青通</t>
    <rPh sb="0" eb="1">
      <t>アオ</t>
    </rPh>
    <rPh sb="1" eb="2">
      <t>ツウ</t>
    </rPh>
    <phoneticPr fontId="5"/>
  </si>
  <si>
    <t>やすらぎ処　石亀</t>
    <rPh sb="4" eb="5">
      <t>トコロ</t>
    </rPh>
    <rPh sb="6" eb="7">
      <t>イシ</t>
    </rPh>
    <rPh sb="7" eb="8">
      <t>カメ</t>
    </rPh>
    <phoneticPr fontId="6"/>
  </si>
  <si>
    <t>㈲板垣電機</t>
  </si>
  <si>
    <t>-</t>
  </si>
  <si>
    <t>-</t>
    <phoneticPr fontId="22"/>
  </si>
  <si>
    <t>㈲中山建築</t>
  </si>
  <si>
    <t>事業所名</t>
    <rPh sb="0" eb="2">
      <t>ジギョウ</t>
    </rPh>
    <rPh sb="2" eb="3">
      <t>ショ</t>
    </rPh>
    <rPh sb="3" eb="4">
      <t>メイ</t>
    </rPh>
    <phoneticPr fontId="22"/>
  </si>
  <si>
    <t>合計売上</t>
    <rPh sb="0" eb="2">
      <t>ゴウケイ</t>
    </rPh>
    <rPh sb="2" eb="4">
      <t>ウリアゲ</t>
    </rPh>
    <phoneticPr fontId="22"/>
  </si>
  <si>
    <t>順位</t>
    <rPh sb="0" eb="2">
      <t>ジュンイ</t>
    </rPh>
    <phoneticPr fontId="22"/>
  </si>
  <si>
    <t>売上</t>
    <rPh sb="0" eb="2">
      <t>ウリアゲ</t>
    </rPh>
    <phoneticPr fontId="22"/>
  </si>
  <si>
    <t>粗利</t>
    <rPh sb="0" eb="2">
      <t>アラリ</t>
    </rPh>
    <phoneticPr fontId="22"/>
  </si>
  <si>
    <t>-</t>
    <phoneticPr fontId="22"/>
  </si>
  <si>
    <t>※①消火器②手洗い用のアルコール消毒</t>
    <rPh sb="2" eb="5">
      <t>ショウカキ</t>
    </rPh>
    <rPh sb="6" eb="8">
      <t>テアラ</t>
    </rPh>
    <rPh sb="9" eb="10">
      <t>ヨウ</t>
    </rPh>
    <rPh sb="16" eb="18">
      <t>ショウドク</t>
    </rPh>
    <phoneticPr fontId="45"/>
  </si>
  <si>
    <t>　 ③加温設備④保冷設備の位置(予定)を下記図面に記入ください</t>
    <phoneticPr fontId="22"/>
  </si>
  <si>
    <t>１ブース</t>
    <phoneticPr fontId="22"/>
  </si>
  <si>
    <t>２ブース</t>
    <phoneticPr fontId="22"/>
  </si>
  <si>
    <r>
      <t xml:space="preserve">出店種類
</t>
    </r>
    <r>
      <rPr>
        <sz val="6"/>
        <color indexed="8"/>
        <rFont val="ＭＳ Ｐゴシック"/>
        <family val="3"/>
        <charset val="128"/>
      </rPr>
      <t>※何れかに○をつけて下さい</t>
    </r>
    <rPh sb="0" eb="2">
      <t>シュッテン</t>
    </rPh>
    <rPh sb="2" eb="4">
      <t>シュルイ</t>
    </rPh>
    <rPh sb="6" eb="7">
      <t>イズ</t>
    </rPh>
    <rPh sb="15" eb="16">
      <t>クダ</t>
    </rPh>
    <phoneticPr fontId="6"/>
  </si>
  <si>
    <t>希望搬入時間</t>
    <rPh sb="0" eb="2">
      <t>キボウ</t>
    </rPh>
    <rPh sb="2" eb="4">
      <t>ハンニュウ</t>
    </rPh>
    <rPh sb="4" eb="6">
      <t>ジカン</t>
    </rPh>
    <phoneticPr fontId="22"/>
  </si>
  <si>
    <r>
      <t xml:space="preserve">希望ブース数
</t>
    </r>
    <r>
      <rPr>
        <sz val="6"/>
        <color indexed="8"/>
        <rFont val="ＭＳ Ｐゴシック"/>
        <family val="3"/>
        <charset val="128"/>
      </rPr>
      <t>※何れかに○をつけて下さい</t>
    </r>
    <rPh sb="0" eb="2">
      <t>キボウ</t>
    </rPh>
    <rPh sb="5" eb="6">
      <t>スウ</t>
    </rPh>
    <phoneticPr fontId="6"/>
  </si>
  <si>
    <t xml:space="preserve">私及び使用人（以下「私たち」という。）は、いいねっか村上に出店するにあたり、下記の各条項を遵守することを約束します。　なお、下記１及び２の各号の該当性の調査のため、警察などの関係機関に対し、私たちの情報を提供することに同意します。
①　私たちは現在、次の各号のいずれにも該当しないことを表明します。(1) 暴力団員による不当な行為の防止等に関する法律第２条第２号に規定する暴力団又は、第６号に規定する暴力団員(2) 暴力団、暴力団員と密接な関係を有する者（以下「密接関係者」という。）(3) 暴力団、暴力団員若しくは密接関係者が経営等を支配し、若しくは関与していることが明らかな者(4) 暴力団、暴力団員若しくは密接関係者と同一生計にある者(5) 暴力団、暴力団員若しくは密接関係者が関与している団体等に加入していることが明らかな者(6) 暴力団又は暴力団員と社会的に非難されるべき関係を有する者(7) その他前各号に準ずる者
②　私たちは、村上商工会議所青年部(以下「主催者」という。)が開催する、いいねっか村上に出店するものとし、自ら又は第三者を利用して次に掲げる行為を行わないことを確約します。(1) 暴力的な要求行為(2) 法的な責任を超えた不当な要求行為(3) 取引に関して、脅迫的な言動をし、又は暴力を用いる行為(4) 風説を流布し、偽計を用い若しくは威力を用いて主催者等の信用を毀損し、または主催者の業務を妨害する行為(5) その他前各号に準ずる行為
③　私たちは、上記①のいずれかに該当する者があったことが判明した場合、又は上記②のいずれかの行為を行ったことが判明した場合、直ちにいいねっか村上への出店を取りやめ退去いたします。
④　私たちは、上記③によりいいねっか村上の出店を取りやめ、若しくは出店を取り消され、撤去したことで生じた損害等については、主催者及び会場（村上市）に対し損害の賠償又は補償は追及せず、私たちの責任においてその損害を賠償するものとします。
</t>
    <rPh sb="370" eb="373">
      <t>ボウリョクダン</t>
    </rPh>
    <rPh sb="373" eb="374">
      <t>マタ</t>
    </rPh>
    <rPh sb="375" eb="377">
      <t>ボウリョク</t>
    </rPh>
    <rPh sb="377" eb="379">
      <t>ダンイン</t>
    </rPh>
    <rPh sb="380" eb="383">
      <t>シャカイテキ</t>
    </rPh>
    <rPh sb="384" eb="386">
      <t>ヒナン</t>
    </rPh>
    <rPh sb="391" eb="393">
      <t>カンケイ</t>
    </rPh>
    <rPh sb="394" eb="395">
      <t>ユウ</t>
    </rPh>
    <rPh sb="397" eb="398">
      <t>モノ</t>
    </rPh>
    <rPh sb="752" eb="753">
      <t>モ</t>
    </rPh>
    <rPh sb="756" eb="758">
      <t>シュッテン</t>
    </rPh>
    <rPh sb="759" eb="760">
      <t>ト</t>
    </rPh>
    <rPh sb="761" eb="762">
      <t>ケ</t>
    </rPh>
    <rPh sb="765" eb="767">
      <t>テッキョ</t>
    </rPh>
    <phoneticPr fontId="22"/>
  </si>
  <si>
    <r>
      <rPr>
        <sz val="12"/>
        <color theme="1"/>
        <rFont val="ＭＳ Ｐゴシック"/>
        <family val="3"/>
        <charset val="128"/>
        <scheme val="minor"/>
      </rPr>
      <t xml:space="preserve">   全 　長     × 　全 　幅　  ×  全　 高
</t>
    </r>
    <r>
      <rPr>
        <sz val="13"/>
        <color theme="1"/>
        <rFont val="ＭＳ Ｐゴシック"/>
        <family val="3"/>
        <charset val="128"/>
        <scheme val="minor"/>
      </rPr>
      <t>(　　　　)mm×(　　　　)mm×(　　　　)mm</t>
    </r>
    <phoneticPr fontId="22"/>
  </si>
  <si>
    <t>ＴＥＬ：                              /  FAX：</t>
    <phoneticPr fontId="6"/>
  </si>
  <si>
    <t>備品等をレンタル希望の方は下記に台数等をご記入いただき、出店料と一緒に振り込み先へお振り込みいただくか、村上商工会議所まで現金にて持参してください。また、申込後の変更は受付できない場合がありますので予めご了承ください。</t>
    <phoneticPr fontId="22"/>
  </si>
  <si>
    <t>　6：30～7：00　 　 7：00～7：30　  　7：30～8：00　  　8：00～8：30　　  8：30～9：00　　  9：00～9：30</t>
    <phoneticPr fontId="22"/>
  </si>
  <si>
    <r>
      <t xml:space="preserve">物品販売　　・　　飲食物販売　　・　　キッチンカー　　
</t>
    </r>
    <r>
      <rPr>
        <sz val="6"/>
        <color theme="1"/>
        <rFont val="ＭＳ Ｐゴシック"/>
        <family val="3"/>
        <charset val="128"/>
        <scheme val="minor"/>
      </rPr>
      <t>　　　　　　　　　　　　　　　　</t>
    </r>
    <rPh sb="0" eb="4">
      <t>ブッピンハンバイ</t>
    </rPh>
    <rPh sb="9" eb="12">
      <t>インショクブツ</t>
    </rPh>
    <rPh sb="12" eb="14">
      <t>ハンバイ</t>
    </rPh>
    <phoneticPr fontId="22"/>
  </si>
  <si>
    <t>2,500円／１台</t>
    <rPh sb="5" eb="6">
      <t>エン</t>
    </rPh>
    <rPh sb="8" eb="9">
      <t>ダイ</t>
    </rPh>
    <phoneticPr fontId="6"/>
  </si>
  <si>
    <t>500円／１脚</t>
    <rPh sb="3" eb="4">
      <t>エン</t>
    </rPh>
    <rPh sb="6" eb="7">
      <t>キャク</t>
    </rPh>
    <phoneticPr fontId="6"/>
  </si>
  <si>
    <t>3,000円／１回路
(差込2口、消費電力合計1,500W程度)</t>
    <rPh sb="5" eb="6">
      <t>エン</t>
    </rPh>
    <rPh sb="8" eb="10">
      <t>カイロ</t>
    </rPh>
    <rPh sb="12" eb="13">
      <t>サ</t>
    </rPh>
    <rPh sb="13" eb="14">
      <t>コ</t>
    </rPh>
    <rPh sb="15" eb="16">
      <t>クチ</t>
    </rPh>
    <rPh sb="17" eb="21">
      <t>ショウヒデンリョク</t>
    </rPh>
    <rPh sb="21" eb="22">
      <t>ゴウ</t>
    </rPh>
    <rPh sb="22" eb="23">
      <t>ケイ</t>
    </rPh>
    <rPh sb="29" eb="31">
      <t>テイド</t>
    </rPh>
    <phoneticPr fontId="6"/>
  </si>
  <si>
    <r>
      <t>いいねっか村上2026 出店申込書</t>
    </r>
    <r>
      <rPr>
        <sz val="16"/>
        <color theme="1"/>
        <rFont val="HGP明朝E"/>
        <family val="1"/>
        <charset val="128"/>
      </rPr>
      <t xml:space="preserve"> 　兼　</t>
    </r>
    <r>
      <rPr>
        <sz val="20"/>
        <color theme="1"/>
        <rFont val="HGP明朝E"/>
        <family val="1"/>
        <charset val="128"/>
      </rPr>
      <t xml:space="preserve"> 誓約書</t>
    </r>
    <rPh sb="12" eb="14">
      <t>シュッテン</t>
    </rPh>
    <rPh sb="14" eb="16">
      <t>モウシコミ</t>
    </rPh>
    <rPh sb="16" eb="17">
      <t>ショ</t>
    </rPh>
    <rPh sb="19" eb="20">
      <t>ケン</t>
    </rPh>
    <rPh sb="22" eb="25">
      <t>セイヤクショ</t>
    </rPh>
    <phoneticPr fontId="6"/>
  </si>
  <si>
    <t>申込日 ： 令和  ８年　　　 　月　　　　 日　</t>
    <rPh sb="0" eb="2">
      <t>モウシコミ</t>
    </rPh>
    <rPh sb="2" eb="3">
      <t>ヒ</t>
    </rPh>
    <rPh sb="6" eb="8">
      <t>レイワ</t>
    </rPh>
    <rPh sb="11" eb="12">
      <t>ネン</t>
    </rPh>
    <rPh sb="17" eb="18">
      <t>ガツ</t>
    </rPh>
    <rPh sb="23" eb="24">
      <t>ヒ</t>
    </rPh>
    <phoneticPr fontId="6"/>
  </si>
  <si>
    <t>村上産のアイテムの使用</t>
    <rPh sb="0" eb="2">
      <t>ムラカミ</t>
    </rPh>
    <rPh sb="2" eb="3">
      <t>サン</t>
    </rPh>
    <rPh sb="9" eb="11">
      <t>シヨウ</t>
    </rPh>
    <phoneticPr fontId="22"/>
  </si>
  <si>
    <t>あり　・　　なし</t>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</si>
</sst>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
    <numFmt numFmtId="178" formatCode="0;0;"/>
  </numFmts>
  <fonts count="50"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8"/>
      <color indexed="8"/>
      <name val="ＭＳ Ｐゴシック"/>
      <family val="3"/>
      <charset val="128"/>
    </font>
    <font>
      <sz val="10"/>
      <name val="ＭＳ ゴシック"/>
      <family val="3"/>
      <charset val="128"/>
    </font>
    <font>
      <b/>
      <sz val="6"/>
      <color indexed="8"/>
      <name val="ＭＳ Ｐゴシック"/>
      <family val="3"/>
      <charset val="128"/>
    </font>
    <font>
      <b/>
      <sz val="8"/>
      <color indexed="8"/>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b/>
      <sz val="11"/>
      <color theme="1"/>
      <name val="ＭＳ Ｐゴシック"/>
      <family val="3"/>
      <charset val="128"/>
      <scheme val="minor"/>
    </font>
    <font>
      <sz val="12"/>
      <color theme="1"/>
      <name val="ＭＳ Ｐゴシック"/>
      <family val="3"/>
      <charset val="128"/>
      <scheme val="minor"/>
    </font>
    <font>
      <sz val="8"/>
      <color theme="1"/>
      <name val="ＭＳ Ｐゴシック"/>
      <family val="3"/>
      <charset val="128"/>
      <scheme val="minor"/>
    </font>
    <font>
      <sz val="9"/>
      <color theme="1"/>
      <name val="ＭＳ Ｐゴシック"/>
      <family val="3"/>
      <charset val="128"/>
      <scheme val="minor"/>
    </font>
    <font>
      <sz val="11"/>
      <color theme="1"/>
      <name val="ＤＦＧ中丸ゴシック体"/>
      <family val="3"/>
      <charset val="128"/>
    </font>
    <font>
      <sz val="24"/>
      <color theme="1"/>
      <name val="HGP明朝E"/>
      <family val="1"/>
      <charset val="128"/>
    </font>
    <font>
      <sz val="23"/>
      <color theme="1"/>
      <name val="HGP明朝E"/>
      <family val="1"/>
      <charset val="128"/>
    </font>
    <font>
      <sz val="6"/>
      <color theme="1"/>
      <name val="ＭＳ Ｐゴシック"/>
      <family val="3"/>
      <charset val="128"/>
      <scheme val="minor"/>
    </font>
    <font>
      <sz val="6"/>
      <name val="ＭＳ Ｐゴシック"/>
      <family val="3"/>
      <charset val="128"/>
      <scheme val="minor"/>
    </font>
    <font>
      <sz val="11"/>
      <color theme="1"/>
      <name val="ＤＦＧ極太明朝体"/>
      <family val="1"/>
      <charset val="128"/>
    </font>
    <font>
      <sz val="14"/>
      <color theme="1"/>
      <name val="ＤＦＧ極太明朝体"/>
      <family val="1"/>
      <charset val="128"/>
    </font>
    <font>
      <sz val="14"/>
      <color rgb="FFFF0000"/>
      <name val="ＤＦＧ極太明朝体"/>
      <family val="1"/>
      <charset val="128"/>
    </font>
    <font>
      <sz val="22"/>
      <color theme="1"/>
      <name val="ＤＦＧ極太明朝体"/>
      <family val="1"/>
      <charset val="128"/>
    </font>
    <font>
      <sz val="36"/>
      <color theme="1"/>
      <name val="ＤＦＧ極太明朝体"/>
      <family val="1"/>
      <charset val="128"/>
    </font>
    <font>
      <sz val="28"/>
      <color theme="1"/>
      <name val="ＤＦＧ極太明朝体"/>
      <family val="1"/>
      <charset val="128"/>
    </font>
    <font>
      <sz val="48"/>
      <color theme="1"/>
      <name val="ＤＦＧ極太明朝体"/>
      <family val="1"/>
      <charset val="128"/>
    </font>
    <font>
      <sz val="72"/>
      <color theme="1"/>
      <name val="ＤＦＧ極太明朝体"/>
      <family val="1"/>
      <charset val="128"/>
    </font>
    <font>
      <u val="double"/>
      <sz val="48"/>
      <color theme="1"/>
      <name val="ＤＦＧ極太明朝体"/>
      <family val="1"/>
      <charset val="128"/>
    </font>
    <font>
      <sz val="11"/>
      <name val="ＭＳ ゴシック"/>
      <family val="3"/>
      <charset val="128"/>
    </font>
    <font>
      <sz val="10"/>
      <name val="ＭＳ 明朝"/>
      <family val="1"/>
      <charset val="128"/>
    </font>
    <font>
      <b/>
      <sz val="11"/>
      <color rgb="FFFF0000"/>
      <name val="ＭＳ Ｐゴシック"/>
      <family val="3"/>
      <charset val="128"/>
      <scheme val="minor"/>
    </font>
    <font>
      <b/>
      <sz val="8"/>
      <color theme="1"/>
      <name val="ＭＳ Ｐゴシック"/>
      <family val="3"/>
      <charset val="128"/>
      <scheme val="minor"/>
    </font>
    <font>
      <sz val="10"/>
      <color theme="1"/>
      <name val="ＭＳ Ｐゴシック"/>
      <family val="3"/>
      <charset val="128"/>
      <scheme val="minor"/>
    </font>
    <font>
      <sz val="13"/>
      <color theme="1"/>
      <name val="ＭＳ Ｐゴシック"/>
      <family val="3"/>
      <charset val="128"/>
      <scheme val="minor"/>
    </font>
    <font>
      <b/>
      <sz val="12"/>
      <color theme="1"/>
      <name val="ＭＳ Ｐゴシック"/>
      <family val="3"/>
      <charset val="128"/>
      <scheme val="minor"/>
    </font>
    <font>
      <sz val="20"/>
      <color theme="1"/>
      <name val="HGP明朝E"/>
      <family val="1"/>
      <charset val="128"/>
    </font>
    <font>
      <sz val="16"/>
      <color theme="1"/>
      <name val="HGP明朝E"/>
      <family val="1"/>
      <charset val="128"/>
    </font>
    <font>
      <sz val="6"/>
      <color indexed="8"/>
      <name val="ＭＳ Ｐゴシック"/>
      <family val="3"/>
      <charset val="128"/>
    </font>
    <font>
      <b/>
      <u val="double"/>
      <sz val="14"/>
      <name val="ＭＳ ゴシック"/>
      <family val="3"/>
      <charset val="128"/>
    </font>
    <font>
      <u/>
      <sz val="12"/>
      <name val="ＭＳ ゴシック"/>
      <family val="3"/>
      <charset val="128"/>
    </font>
    <font>
      <sz val="8"/>
      <name val="ＭＳ ゴシック"/>
      <family val="3"/>
      <charset val="128"/>
    </font>
    <font>
      <sz val="6"/>
      <name val="ＭＳ Ｐゴシック"/>
      <family val="2"/>
      <charset val="128"/>
      <scheme val="minor"/>
    </font>
    <font>
      <sz val="10"/>
      <color theme="1"/>
      <name val="ＭＳ Ｐゴシック"/>
      <family val="2"/>
      <charset val="128"/>
      <scheme val="minor"/>
    </font>
    <font>
      <sz val="8"/>
      <color theme="1"/>
      <name val="ＭＳ Ｐゴシック"/>
      <family val="2"/>
      <charset val="128"/>
      <scheme val="minor"/>
    </font>
    <font>
      <sz val="9"/>
      <color theme="1"/>
      <name val="ＭＳ Ｐゴシック"/>
      <family val="2"/>
      <charset val="128"/>
      <scheme val="minor"/>
    </font>
    <font>
      <sz val="14"/>
      <color theme="1"/>
      <name val="ＭＳ Ｐゴシック"/>
      <family val="3"/>
      <charset val="128"/>
      <scheme val="minor"/>
    </font>
  </fonts>
  <fills count="3">
    <fill>
      <patternFill patternType="none"/>
    </fill>
    <fill>
      <patternFill patternType="gray125"/>
    </fill>
    <fill>
      <patternFill patternType="solid">
        <fgColor rgb="FFB2B2B2"/>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hair">
        <color indexed="64"/>
      </right>
      <top/>
      <bottom style="hair">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right style="double">
        <color indexed="64"/>
      </right>
      <top/>
      <bottom style="double">
        <color indexed="64"/>
      </bottom>
      <diagonal/>
    </border>
    <border>
      <left style="double">
        <color indexed="64"/>
      </left>
      <right/>
      <top/>
      <bottom style="double">
        <color indexed="64"/>
      </bottom>
      <diagonal/>
    </border>
    <border>
      <left/>
      <right style="double">
        <color indexed="64"/>
      </right>
      <top/>
      <bottom/>
      <diagonal/>
    </border>
    <border>
      <left style="double">
        <color indexed="64"/>
      </left>
      <right/>
      <top/>
      <bottom/>
      <diagonal/>
    </border>
    <border>
      <left/>
      <right style="double">
        <color indexed="64"/>
      </right>
      <top style="double">
        <color indexed="64"/>
      </top>
      <bottom/>
      <diagonal/>
    </border>
    <border>
      <left style="double">
        <color indexed="64"/>
      </left>
      <right/>
      <top style="double">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top style="double">
        <color indexed="64"/>
      </top>
      <bottom/>
      <diagonal/>
    </border>
    <border>
      <left/>
      <right/>
      <top/>
      <bottom style="double">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right style="hair">
        <color indexed="64"/>
      </right>
      <top style="thin">
        <color indexed="64"/>
      </top>
      <bottom style="double">
        <color indexed="64"/>
      </bottom>
      <diagonal/>
    </border>
    <border>
      <left style="hair">
        <color indexed="64"/>
      </left>
      <right/>
      <top style="thin">
        <color indexed="64"/>
      </top>
      <bottom style="double">
        <color indexed="64"/>
      </bottom>
      <diagonal/>
    </border>
    <border>
      <left/>
      <right/>
      <top style="double">
        <color indexed="64"/>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9">
    <xf numFmtId="0" fontId="0" fillId="0" borderId="0">
      <alignment vertical="center"/>
    </xf>
    <xf numFmtId="0" fontId="8" fillId="0" borderId="0" applyNumberFormat="0" applyFont="0" applyFill="0" applyBorder="0" applyAlignment="0" applyProtection="0"/>
    <xf numFmtId="0" fontId="13" fillId="0" borderId="0">
      <alignment vertical="center"/>
    </xf>
    <xf numFmtId="0" fontId="8" fillId="0" borderId="0"/>
    <xf numFmtId="9" fontId="32" fillId="0" borderId="0" applyFont="0" applyFill="0" applyBorder="0" applyAlignment="0" applyProtection="0"/>
    <xf numFmtId="38" fontId="32" fillId="0" borderId="0" applyFont="0" applyFill="0" applyBorder="0" applyAlignment="0" applyProtection="0"/>
    <xf numFmtId="0" fontId="33" fillId="0" borderId="0"/>
    <xf numFmtId="0" fontId="5" fillId="0" borderId="0">
      <alignment vertical="center"/>
    </xf>
    <xf numFmtId="0" fontId="4" fillId="0" borderId="0">
      <alignment vertical="center"/>
    </xf>
  </cellStyleXfs>
  <cellXfs count="334">
    <xf numFmtId="0" fontId="0" fillId="0" borderId="0" xfId="0">
      <alignment vertical="center"/>
    </xf>
    <xf numFmtId="0" fontId="0" fillId="0" borderId="1" xfId="0" applyBorder="1">
      <alignment vertical="center"/>
    </xf>
    <xf numFmtId="0" fontId="0" fillId="0" borderId="1" xfId="0" applyBorder="1" applyAlignment="1">
      <alignment horizontal="right" vertical="center"/>
    </xf>
    <xf numFmtId="0" fontId="15" fillId="0" borderId="0" xfId="0" applyFont="1">
      <alignment vertical="center"/>
    </xf>
    <xf numFmtId="0" fontId="0" fillId="0" borderId="0" xfId="0" applyAlignment="1">
      <alignment horizontal="center" vertical="center"/>
    </xf>
    <xf numFmtId="0" fontId="0" fillId="0" borderId="0" xfId="0" applyAlignment="1"/>
    <xf numFmtId="0" fontId="0" fillId="0" borderId="0" xfId="0" applyAlignment="1">
      <alignment horizontal="right" vertical="center"/>
    </xf>
    <xf numFmtId="0" fontId="0" fillId="0" borderId="1" xfId="0" applyBorder="1" applyAlignment="1">
      <alignment horizontal="center" vertical="center" wrapText="1" shrinkToFit="1"/>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6" xfId="0" applyBorder="1" applyAlignment="1">
      <alignment horizontal="center" vertical="center"/>
    </xf>
    <xf numFmtId="0" fontId="0" fillId="0" borderId="6" xfId="0" applyBorder="1" applyAlignment="1">
      <alignment horizontal="center" vertical="center" shrinkToFit="1"/>
    </xf>
    <xf numFmtId="0" fontId="0" fillId="0" borderId="5" xfId="0" applyBorder="1" applyAlignment="1">
      <alignment horizontal="center" vertical="center" wrapText="1"/>
    </xf>
    <xf numFmtId="0" fontId="14" fillId="0" borderId="0" xfId="0" applyFont="1" applyAlignment="1">
      <alignment horizontal="center"/>
    </xf>
    <xf numFmtId="0" fontId="14" fillId="0" borderId="0" xfId="0" applyFont="1" applyAlignment="1"/>
    <xf numFmtId="0" fontId="14" fillId="0" borderId="7" xfId="0" applyFont="1" applyBorder="1" applyAlignment="1">
      <alignment horizontal="center" vertical="center" wrapText="1" shrinkToFit="1"/>
    </xf>
    <xf numFmtId="0" fontId="16" fillId="0" borderId="0" xfId="0" applyFont="1" applyAlignment="1">
      <alignment horizontal="right"/>
    </xf>
    <xf numFmtId="0" fontId="0" fillId="0" borderId="8" xfId="0" applyBorder="1">
      <alignment vertical="center"/>
    </xf>
    <xf numFmtId="0" fontId="0" fillId="0" borderId="8" xfId="0" applyBorder="1" applyAlignment="1"/>
    <xf numFmtId="0" fontId="17" fillId="0" borderId="9" xfId="0" applyFont="1" applyBorder="1" applyAlignment="1">
      <alignment horizontal="right"/>
    </xf>
    <xf numFmtId="0" fontId="18" fillId="0" borderId="1" xfId="0" applyFont="1" applyBorder="1">
      <alignment vertical="center"/>
    </xf>
    <xf numFmtId="0" fontId="17" fillId="0" borderId="1" xfId="0" applyFont="1" applyBorder="1" applyAlignment="1">
      <alignment horizontal="right"/>
    </xf>
    <xf numFmtId="0" fontId="18" fillId="0" borderId="10" xfId="0" applyFont="1" applyBorder="1" applyAlignment="1">
      <alignment horizontal="left" vertical="center"/>
    </xf>
    <xf numFmtId="0" fontId="18" fillId="0" borderId="11" xfId="0" applyFont="1" applyBorder="1" applyAlignment="1">
      <alignment horizontal="left" vertical="center"/>
    </xf>
    <xf numFmtId="0" fontId="18" fillId="0" borderId="12" xfId="0" applyFont="1" applyBorder="1" applyAlignment="1">
      <alignment horizontal="left" vertical="top"/>
    </xf>
    <xf numFmtId="0" fontId="18" fillId="0" borderId="13" xfId="0" applyFont="1" applyBorder="1">
      <alignment vertical="center"/>
    </xf>
    <xf numFmtId="0" fontId="18" fillId="0" borderId="14" xfId="0" applyFont="1"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0" borderId="14" xfId="0" applyBorder="1">
      <alignment vertical="center"/>
    </xf>
    <xf numFmtId="0" fontId="0" fillId="0" borderId="14" xfId="0" applyBorder="1" applyAlignment="1"/>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0" fillId="0" borderId="39" xfId="0" applyBorder="1" applyAlignment="1">
      <alignment horizontal="right" wrapText="1" shrinkToFit="1"/>
    </xf>
    <xf numFmtId="0" fontId="0" fillId="0" borderId="40" xfId="0" applyBorder="1" applyAlignment="1">
      <alignment horizontal="right" vertical="center"/>
    </xf>
    <xf numFmtId="0" fontId="0" fillId="0" borderId="42" xfId="0" applyBorder="1">
      <alignment vertical="center"/>
    </xf>
    <xf numFmtId="0" fontId="0" fillId="0" borderId="43"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45" xfId="0" applyBorder="1">
      <alignment vertical="center"/>
    </xf>
    <xf numFmtId="0" fontId="17" fillId="0" borderId="41" xfId="0" applyFont="1" applyBorder="1" applyAlignment="1"/>
    <xf numFmtId="0" fontId="17" fillId="0" borderId="44" xfId="0" applyFont="1" applyBorder="1" applyAlignment="1">
      <alignment vertical="top"/>
    </xf>
    <xf numFmtId="0" fontId="23" fillId="0" borderId="0" xfId="0" applyFont="1">
      <alignment vertical="center"/>
    </xf>
    <xf numFmtId="0" fontId="23" fillId="0" borderId="0" xfId="0" applyFont="1" applyAlignment="1">
      <alignment horizontal="left" vertical="center"/>
    </xf>
    <xf numFmtId="0" fontId="24" fillId="0" borderId="0" xfId="0" applyFont="1">
      <alignment vertical="center"/>
    </xf>
    <xf numFmtId="0" fontId="25" fillId="0" borderId="0" xfId="0" applyFont="1" applyAlignment="1">
      <alignment horizontal="left" vertical="center" indent="6"/>
    </xf>
    <xf numFmtId="0" fontId="24" fillId="0" borderId="0" xfId="0" applyFont="1" applyAlignment="1">
      <alignment horizontal="left" vertical="center" indent="6"/>
    </xf>
    <xf numFmtId="0" fontId="26" fillId="0" borderId="0" xfId="0" applyFont="1" applyAlignment="1">
      <alignment horizontal="center" vertical="center"/>
    </xf>
    <xf numFmtId="0" fontId="26" fillId="0" borderId="0" xfId="0" applyFont="1" applyAlignment="1">
      <alignment horizontal="left" vertical="center"/>
    </xf>
    <xf numFmtId="0" fontId="23" fillId="0" borderId="0" xfId="0" applyFont="1" applyAlignment="1">
      <alignment horizontal="center" vertical="center"/>
    </xf>
    <xf numFmtId="0" fontId="28" fillId="0" borderId="0" xfId="0" applyFont="1" applyAlignment="1">
      <alignment horizontal="left" vertical="center"/>
    </xf>
    <xf numFmtId="0" fontId="27" fillId="0" borderId="0" xfId="0" applyFont="1" applyAlignment="1">
      <alignment horizontal="left" vertical="center"/>
    </xf>
    <xf numFmtId="0" fontId="31" fillId="0" borderId="0" xfId="0" applyFont="1" applyAlignment="1">
      <alignment horizontal="left" vertical="center"/>
    </xf>
    <xf numFmtId="0" fontId="31" fillId="0" borderId="0" xfId="0" applyFont="1" applyAlignment="1">
      <alignment horizontal="right" vertical="center"/>
    </xf>
    <xf numFmtId="0" fontId="24" fillId="0" borderId="0" xfId="0" applyFont="1" applyAlignment="1">
      <alignment horizontal="left" vertical="center" indent="4"/>
    </xf>
    <xf numFmtId="0" fontId="23" fillId="0" borderId="46" xfId="0" applyFont="1" applyBorder="1">
      <alignment vertical="center"/>
    </xf>
    <xf numFmtId="0" fontId="26" fillId="0" borderId="47" xfId="0" applyFont="1" applyBorder="1" applyAlignment="1">
      <alignment horizontal="center" vertical="center"/>
    </xf>
    <xf numFmtId="0" fontId="23" fillId="0" borderId="48" xfId="0" applyFont="1" applyBorder="1">
      <alignment vertical="center"/>
    </xf>
    <xf numFmtId="0" fontId="23" fillId="0" borderId="49" xfId="0" applyFont="1" applyBorder="1" applyAlignment="1">
      <alignment horizontal="center" vertical="center"/>
    </xf>
    <xf numFmtId="0" fontId="23" fillId="0" borderId="49" xfId="0" applyFont="1" applyBorder="1" applyAlignment="1">
      <alignment horizontal="left" vertical="center"/>
    </xf>
    <xf numFmtId="0" fontId="23" fillId="0" borderId="50" xfId="0" applyFont="1" applyBorder="1">
      <alignment vertical="center"/>
    </xf>
    <xf numFmtId="0" fontId="23" fillId="0" borderId="51" xfId="0" applyFont="1" applyBorder="1" applyAlignment="1">
      <alignment horizontal="left" vertical="center"/>
    </xf>
    <xf numFmtId="0" fontId="0" fillId="0" borderId="1" xfId="0" applyBorder="1" applyAlignment="1">
      <alignment horizontal="center" vertical="center"/>
    </xf>
    <xf numFmtId="0" fontId="34" fillId="0" borderId="0" xfId="0" applyFont="1">
      <alignment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17" fillId="0" borderId="57" xfId="0" applyFont="1" applyBorder="1" applyAlignment="1">
      <alignment horizontal="center" vertical="center" wrapText="1" shrinkToFit="1"/>
    </xf>
    <xf numFmtId="0" fontId="36" fillId="0" borderId="0" xfId="0" applyFont="1">
      <alignment vertical="center"/>
    </xf>
    <xf numFmtId="0" fontId="36" fillId="0" borderId="0" xfId="0" applyFont="1" applyAlignment="1">
      <alignment horizontal="left" vertical="center"/>
    </xf>
    <xf numFmtId="0" fontId="37" fillId="0" borderId="57" xfId="0" applyFont="1" applyBorder="1" applyAlignment="1">
      <alignment horizontal="center" vertical="center" wrapText="1"/>
    </xf>
    <xf numFmtId="0" fontId="14" fillId="0" borderId="0" xfId="0" applyFont="1" applyAlignment="1">
      <alignment horizontal="left"/>
    </xf>
    <xf numFmtId="0" fontId="0" fillId="0" borderId="60" xfId="0" applyBorder="1">
      <alignment vertical="center"/>
    </xf>
    <xf numFmtId="0" fontId="0" fillId="0" borderId="62" xfId="0" applyBorder="1">
      <alignment vertical="center"/>
    </xf>
    <xf numFmtId="0" fontId="0" fillId="0" borderId="35" xfId="0" applyBorder="1">
      <alignment vertical="center"/>
    </xf>
    <xf numFmtId="0" fontId="0" fillId="0" borderId="37" xfId="0" applyBorder="1">
      <alignment vertical="center"/>
    </xf>
    <xf numFmtId="0" fontId="0" fillId="0" borderId="68" xfId="0" applyBorder="1">
      <alignment vertical="center"/>
    </xf>
    <xf numFmtId="0" fontId="0" fillId="0" borderId="69" xfId="0" applyBorder="1">
      <alignment vertical="center"/>
    </xf>
    <xf numFmtId="0" fontId="17" fillId="0" borderId="0" xfId="0" applyFont="1">
      <alignment vertical="center"/>
    </xf>
    <xf numFmtId="0" fontId="35" fillId="0" borderId="67" xfId="0" applyFont="1" applyBorder="1" applyAlignment="1">
      <alignment vertical="top"/>
    </xf>
    <xf numFmtId="0" fontId="35" fillId="0" borderId="67" xfId="0" applyFont="1" applyBorder="1">
      <alignment vertical="center"/>
    </xf>
    <xf numFmtId="0" fontId="19" fillId="0" borderId="0" xfId="0" applyFont="1" applyAlignment="1">
      <alignment horizontal="center" vertical="center"/>
    </xf>
    <xf numFmtId="0" fontId="0" fillId="0" borderId="12" xfId="0" applyBorder="1" applyAlignment="1">
      <alignment horizontal="center" vertical="center" wrapText="1"/>
    </xf>
    <xf numFmtId="177" fontId="8" fillId="0" borderId="51" xfId="1" applyNumberFormat="1" applyFont="1" applyFill="1" applyBorder="1" applyAlignment="1">
      <alignment vertical="center"/>
    </xf>
    <xf numFmtId="178" fontId="8" fillId="0" borderId="74" xfId="1" applyNumberFormat="1" applyFont="1" applyFill="1" applyBorder="1" applyAlignment="1">
      <alignment vertical="center"/>
    </xf>
    <xf numFmtId="178" fontId="8" fillId="0" borderId="50" xfId="1" applyNumberFormat="1" applyFont="1" applyFill="1" applyBorder="1" applyAlignment="1">
      <alignment vertical="center"/>
    </xf>
    <xf numFmtId="178" fontId="8" fillId="0" borderId="0" xfId="1" applyNumberFormat="1" applyFont="1" applyAlignment="1">
      <alignment vertical="center"/>
    </xf>
    <xf numFmtId="178" fontId="8" fillId="0" borderId="49" xfId="1" applyNumberFormat="1" applyFont="1" applyFill="1" applyBorder="1" applyAlignment="1">
      <alignment vertical="center"/>
    </xf>
    <xf numFmtId="178" fontId="8" fillId="0" borderId="0" xfId="1" applyNumberFormat="1" applyFont="1" applyFill="1" applyBorder="1" applyAlignment="1">
      <alignment vertical="center"/>
    </xf>
    <xf numFmtId="178" fontId="8" fillId="0" borderId="48" xfId="1" applyNumberFormat="1" applyFont="1" applyFill="1" applyBorder="1" applyAlignment="1">
      <alignment vertical="center"/>
    </xf>
    <xf numFmtId="178" fontId="8" fillId="0" borderId="0" xfId="1" applyNumberFormat="1" applyFont="1" applyFill="1" applyBorder="1" applyAlignment="1">
      <alignment horizontal="right" vertical="center"/>
    </xf>
    <xf numFmtId="178" fontId="8" fillId="0" borderId="0" xfId="1" applyNumberFormat="1" applyFont="1" applyFill="1" applyBorder="1" applyAlignment="1">
      <alignment horizontal="center" vertical="center"/>
    </xf>
    <xf numFmtId="178" fontId="8" fillId="0" borderId="8" xfId="1" applyNumberFormat="1" applyFont="1" applyFill="1" applyBorder="1" applyAlignment="1">
      <alignment vertical="center"/>
    </xf>
    <xf numFmtId="0" fontId="8" fillId="0" borderId="0" xfId="1"/>
    <xf numFmtId="178" fontId="8" fillId="0" borderId="47" xfId="1" applyNumberFormat="1" applyFont="1" applyFill="1" applyBorder="1" applyAlignment="1">
      <alignment vertical="center"/>
    </xf>
    <xf numFmtId="178" fontId="8" fillId="0" borderId="75" xfId="1" applyNumberFormat="1" applyFont="1" applyFill="1" applyBorder="1" applyAlignment="1">
      <alignment vertical="center"/>
    </xf>
    <xf numFmtId="178" fontId="8" fillId="0" borderId="75" xfId="1" quotePrefix="1" applyNumberFormat="1" applyFont="1" applyFill="1" applyBorder="1" applyAlignment="1">
      <alignment horizontal="right" vertical="center"/>
    </xf>
    <xf numFmtId="178" fontId="8" fillId="0" borderId="46" xfId="1" applyNumberFormat="1" applyFont="1" applyFill="1" applyBorder="1" applyAlignment="1">
      <alignment vertical="center"/>
    </xf>
    <xf numFmtId="178" fontId="8" fillId="0" borderId="0" xfId="1" quotePrefix="1" applyNumberFormat="1" applyFont="1" applyFill="1" applyBorder="1" applyAlignment="1">
      <alignment horizontal="right" vertical="center"/>
    </xf>
    <xf numFmtId="0" fontId="4" fillId="0" borderId="0" xfId="8">
      <alignment vertical="center"/>
    </xf>
    <xf numFmtId="0" fontId="4" fillId="0" borderId="1" xfId="8" applyBorder="1">
      <alignment vertical="center"/>
    </xf>
    <xf numFmtId="0" fontId="46" fillId="0" borderId="1" xfId="8" applyFont="1" applyBorder="1">
      <alignment vertical="center"/>
    </xf>
    <xf numFmtId="0" fontId="4" fillId="0" borderId="4" xfId="8" applyBorder="1">
      <alignment vertical="center"/>
    </xf>
    <xf numFmtId="0" fontId="4" fillId="0" borderId="61" xfId="8" applyBorder="1">
      <alignment vertical="center"/>
    </xf>
    <xf numFmtId="0" fontId="4" fillId="0" borderId="62" xfId="8" applyBorder="1">
      <alignment vertical="center"/>
    </xf>
    <xf numFmtId="0" fontId="4" fillId="0" borderId="8" xfId="8" applyBorder="1">
      <alignment vertical="center"/>
    </xf>
    <xf numFmtId="0" fontId="4" fillId="0" borderId="27" xfId="8" applyBorder="1">
      <alignment vertical="center"/>
    </xf>
    <xf numFmtId="0" fontId="47" fillId="0" borderId="0" xfId="8" applyFont="1" applyAlignment="1">
      <alignment vertical="center" wrapText="1"/>
    </xf>
    <xf numFmtId="0" fontId="4" fillId="0" borderId="0" xfId="8" applyAlignment="1">
      <alignment horizontal="center" vertical="center"/>
    </xf>
    <xf numFmtId="0" fontId="4" fillId="0" borderId="13" xfId="8" applyBorder="1">
      <alignment vertical="center"/>
    </xf>
    <xf numFmtId="0" fontId="4" fillId="0" borderId="14" xfId="8" applyBorder="1">
      <alignment vertical="center"/>
    </xf>
    <xf numFmtId="0" fontId="4" fillId="0" borderId="9" xfId="8" applyBorder="1">
      <alignment vertical="center"/>
    </xf>
    <xf numFmtId="0" fontId="4" fillId="0" borderId="83" xfId="8" applyBorder="1">
      <alignment vertical="center"/>
    </xf>
    <xf numFmtId="0" fontId="4" fillId="0" borderId="82" xfId="8" applyBorder="1">
      <alignment vertical="center"/>
    </xf>
    <xf numFmtId="0" fontId="4" fillId="0" borderId="0" xfId="8" applyAlignment="1">
      <alignment horizontal="right" vertical="center"/>
    </xf>
    <xf numFmtId="0" fontId="4" fillId="0" borderId="28" xfId="8" applyBorder="1">
      <alignment vertical="center"/>
    </xf>
    <xf numFmtId="0" fontId="46" fillId="0" borderId="0" xfId="8" applyFont="1">
      <alignment vertical="center"/>
    </xf>
    <xf numFmtId="0" fontId="48" fillId="0" borderId="0" xfId="8" applyFont="1">
      <alignment vertical="center"/>
    </xf>
    <xf numFmtId="0" fontId="3" fillId="0" borderId="0" xfId="8" applyFont="1" applyAlignment="1">
      <alignment horizontal="right" vertical="center"/>
    </xf>
    <xf numFmtId="0" fontId="3" fillId="0" borderId="0" xfId="8" applyFont="1" applyAlignment="1">
      <alignment horizontal="center" vertical="center"/>
    </xf>
    <xf numFmtId="0" fontId="3" fillId="0" borderId="0" xfId="8" applyFont="1">
      <alignment vertical="center"/>
    </xf>
    <xf numFmtId="0" fontId="0" fillId="0" borderId="84" xfId="0" applyBorder="1">
      <alignment vertical="center"/>
    </xf>
    <xf numFmtId="0" fontId="0" fillId="0" borderId="29" xfId="0" applyBorder="1" applyAlignment="1">
      <alignment horizontal="center" vertical="center"/>
    </xf>
    <xf numFmtId="0" fontId="0" fillId="0" borderId="20" xfId="0" applyBorder="1" applyAlignment="1">
      <alignment vertical="center" wrapText="1"/>
    </xf>
    <xf numFmtId="0" fontId="0" fillId="0" borderId="19" xfId="0" applyBorder="1" applyAlignment="1">
      <alignment horizontal="right" vertical="center"/>
    </xf>
    <xf numFmtId="0" fontId="16" fillId="0" borderId="0" xfId="0" applyFont="1">
      <alignment vertical="center"/>
    </xf>
    <xf numFmtId="0" fontId="0" fillId="0" borderId="85" xfId="0" applyBorder="1">
      <alignment vertical="center"/>
    </xf>
    <xf numFmtId="0" fontId="0" fillId="0" borderId="17" xfId="0" applyBorder="1" applyAlignment="1">
      <alignment vertical="center" wrapText="1"/>
    </xf>
    <xf numFmtId="0" fontId="0" fillId="0" borderId="72" xfId="0" applyBorder="1" applyAlignment="1">
      <alignment vertical="center" wrapText="1"/>
    </xf>
    <xf numFmtId="0" fontId="0" fillId="0" borderId="72" xfId="0" applyBorder="1" applyAlignment="1">
      <alignment horizontal="right" vertical="center"/>
    </xf>
    <xf numFmtId="0" fontId="0" fillId="0" borderId="29" xfId="0" applyBorder="1">
      <alignment vertical="center"/>
    </xf>
    <xf numFmtId="0" fontId="0" fillId="0" borderId="73" xfId="0" applyBorder="1">
      <alignment vertical="center"/>
    </xf>
    <xf numFmtId="0" fontId="0" fillId="0" borderId="86" xfId="0" applyBorder="1" applyAlignment="1">
      <alignment horizontal="center" vertical="center"/>
    </xf>
    <xf numFmtId="0" fontId="0" fillId="0" borderId="73" xfId="0" applyBorder="1" applyAlignment="1">
      <alignment horizontal="center" vertical="center"/>
    </xf>
    <xf numFmtId="0" fontId="0" fillId="0" borderId="2" xfId="0" applyBorder="1">
      <alignment vertical="center"/>
    </xf>
    <xf numFmtId="0" fontId="14" fillId="0" borderId="7" xfId="0" applyFont="1" applyBorder="1">
      <alignment vertical="center"/>
    </xf>
    <xf numFmtId="3" fontId="14" fillId="0" borderId="87" xfId="0" applyNumberFormat="1" applyFont="1" applyBorder="1">
      <alignment vertical="center"/>
    </xf>
    <xf numFmtId="3" fontId="14" fillId="0" borderId="88" xfId="0" applyNumberFormat="1" applyFont="1" applyBorder="1">
      <alignment vertical="center"/>
    </xf>
    <xf numFmtId="0" fontId="2" fillId="0" borderId="0" xfId="8" applyFont="1">
      <alignment vertical="center"/>
    </xf>
    <xf numFmtId="0" fontId="16" fillId="0" borderId="0" xfId="0" applyFont="1" applyAlignment="1">
      <alignment horizontal="right" vertical="center"/>
    </xf>
    <xf numFmtId="0" fontId="19" fillId="0" borderId="0" xfId="0" applyFont="1">
      <alignment vertical="center"/>
    </xf>
    <xf numFmtId="0" fontId="36" fillId="0" borderId="91" xfId="0" applyFont="1" applyBorder="1" applyAlignment="1">
      <alignment horizontal="center" vertical="center" wrapText="1"/>
    </xf>
    <xf numFmtId="0" fontId="0" fillId="0" borderId="92" xfId="0" applyBorder="1" applyAlignment="1">
      <alignment horizontal="right" vertical="center"/>
    </xf>
    <xf numFmtId="0" fontId="0" fillId="0" borderId="5" xfId="0" applyBorder="1" applyAlignment="1">
      <alignment horizontal="center" vertical="center"/>
    </xf>
    <xf numFmtId="0" fontId="20" fillId="2" borderId="0" xfId="0" applyFont="1" applyFill="1" applyAlignment="1">
      <alignment horizontal="center" vertical="center" shrinkToFit="1"/>
    </xf>
    <xf numFmtId="0" fontId="0" fillId="0" borderId="8" xfId="0" applyBorder="1" applyAlignment="1">
      <alignment horizontal="center" vertical="center"/>
    </xf>
    <xf numFmtId="0" fontId="0" fillId="0" borderId="2" xfId="0" applyBorder="1" applyAlignment="1">
      <alignment horizontal="center" vertical="center"/>
    </xf>
    <xf numFmtId="0" fontId="16" fillId="0" borderId="35" xfId="0" applyFont="1" applyBorder="1" applyAlignment="1">
      <alignment horizontal="right"/>
    </xf>
    <xf numFmtId="0" fontId="16" fillId="0" borderId="36" xfId="0" applyFont="1" applyBorder="1" applyAlignment="1">
      <alignment horizontal="right"/>
    </xf>
    <xf numFmtId="0" fontId="16" fillId="0" borderId="37" xfId="0" applyFont="1" applyBorder="1" applyAlignment="1">
      <alignment horizontal="right"/>
    </xf>
    <xf numFmtId="0" fontId="0" fillId="0" borderId="4" xfId="0" applyBorder="1" applyAlignment="1">
      <alignment horizontal="center" vertical="center"/>
    </xf>
    <xf numFmtId="0" fontId="0" fillId="0" borderId="28" xfId="0" applyBorder="1" applyAlignment="1">
      <alignment horizontal="center" vertical="center"/>
    </xf>
    <xf numFmtId="0" fontId="0" fillId="0" borderId="27" xfId="0" applyBorder="1" applyAlignment="1">
      <alignment horizontal="center" vertical="center"/>
    </xf>
    <xf numFmtId="0" fontId="0" fillId="0" borderId="12" xfId="0"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center"/>
    </xf>
    <xf numFmtId="0" fontId="0" fillId="0" borderId="11" xfId="0" applyBorder="1"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0" fontId="14" fillId="0" borderId="52" xfId="0" applyFont="1" applyBorder="1" applyAlignment="1">
      <alignment horizontal="center" vertical="center" wrapText="1" shrinkToFit="1"/>
    </xf>
    <xf numFmtId="0" fontId="14" fillId="0" borderId="56" xfId="0" applyFont="1" applyBorder="1" applyAlignment="1">
      <alignment horizontal="center" vertical="center" wrapText="1" shrinkToFit="1"/>
    </xf>
    <xf numFmtId="0" fontId="38" fillId="0" borderId="53" xfId="0" applyFont="1" applyBorder="1" applyAlignment="1">
      <alignment horizontal="left" vertical="center"/>
    </xf>
    <xf numFmtId="0" fontId="38" fillId="0" borderId="54" xfId="0" applyFont="1" applyBorder="1" applyAlignment="1">
      <alignment horizontal="left" vertical="center"/>
    </xf>
    <xf numFmtId="0" fontId="38" fillId="0" borderId="55" xfId="0" applyFont="1" applyBorder="1" applyAlignment="1">
      <alignment horizontal="left" vertical="center"/>
    </xf>
    <xf numFmtId="0" fontId="35" fillId="0" borderId="30" xfId="0" applyFont="1" applyBorder="1" applyAlignment="1">
      <alignment horizontal="left" vertical="center"/>
    </xf>
    <xf numFmtId="0" fontId="35" fillId="0" borderId="31" xfId="0" applyFont="1" applyBorder="1" applyAlignment="1">
      <alignment horizontal="left" vertical="center"/>
    </xf>
    <xf numFmtId="0" fontId="15" fillId="0" borderId="58" xfId="0" applyFont="1" applyBorder="1" applyAlignment="1">
      <alignment horizontal="center" vertical="center"/>
    </xf>
    <xf numFmtId="0" fontId="15" fillId="0" borderId="59" xfId="0" applyFont="1" applyBorder="1" applyAlignment="1">
      <alignment horizontal="center" vertical="center"/>
    </xf>
    <xf numFmtId="0" fontId="16" fillId="0" borderId="28" xfId="0" applyFont="1" applyBorder="1" applyAlignment="1">
      <alignment horizontal="right"/>
    </xf>
    <xf numFmtId="0" fontId="16" fillId="0" borderId="8" xfId="0" applyFont="1" applyBorder="1" applyAlignment="1">
      <alignment horizontal="right"/>
    </xf>
    <xf numFmtId="0" fontId="16" fillId="0" borderId="27" xfId="0" applyFont="1" applyBorder="1" applyAlignment="1">
      <alignment horizontal="right"/>
    </xf>
    <xf numFmtId="0" fontId="19" fillId="0" borderId="0" xfId="0" applyFont="1" applyAlignment="1">
      <alignment horizontal="center" vertical="center"/>
    </xf>
    <xf numFmtId="0" fontId="38" fillId="0" borderId="32" xfId="0" applyFont="1" applyBorder="1" applyAlignment="1">
      <alignment horizontal="center" vertical="center"/>
    </xf>
    <xf numFmtId="0" fontId="38" fillId="0" borderId="33" xfId="0" applyFont="1" applyBorder="1" applyAlignment="1">
      <alignment horizontal="center" vertical="center"/>
    </xf>
    <xf numFmtId="0" fontId="38" fillId="0" borderId="34" xfId="0" applyFont="1" applyBorder="1" applyAlignment="1">
      <alignment horizontal="center" vertical="center"/>
    </xf>
    <xf numFmtId="0" fontId="23" fillId="0" borderId="49" xfId="0" applyFont="1" applyBorder="1" applyAlignment="1">
      <alignment horizontal="center" vertical="center"/>
    </xf>
    <xf numFmtId="0" fontId="23" fillId="0" borderId="48" xfId="0" applyFont="1" applyBorder="1" applyAlignment="1">
      <alignment horizontal="center" vertical="center"/>
    </xf>
    <xf numFmtId="0" fontId="30" fillId="0" borderId="49" xfId="0" applyFont="1" applyBorder="1" applyAlignment="1">
      <alignment horizontal="center" vertical="center"/>
    </xf>
    <xf numFmtId="0" fontId="30" fillId="0" borderId="48" xfId="0" applyFont="1" applyBorder="1" applyAlignment="1">
      <alignment horizontal="center" vertical="center"/>
    </xf>
    <xf numFmtId="0" fontId="29" fillId="0" borderId="49" xfId="0" applyFont="1" applyBorder="1" applyAlignment="1">
      <alignment horizontal="center" vertical="center"/>
    </xf>
    <xf numFmtId="0" fontId="29" fillId="0" borderId="48" xfId="0" applyFont="1" applyBorder="1" applyAlignment="1">
      <alignment horizontal="center" vertical="center"/>
    </xf>
    <xf numFmtId="176" fontId="27" fillId="0" borderId="49" xfId="0" applyNumberFormat="1" applyFont="1" applyBorder="1" applyAlignment="1">
      <alignment horizontal="center" vertical="center"/>
    </xf>
    <xf numFmtId="176" fontId="27" fillId="0" borderId="48" xfId="0" applyNumberFormat="1" applyFont="1" applyBorder="1" applyAlignment="1">
      <alignment horizontal="center" vertical="center"/>
    </xf>
    <xf numFmtId="0" fontId="27" fillId="0" borderId="49" xfId="0" applyFont="1" applyBorder="1" applyAlignment="1">
      <alignment horizontal="center" vertical="center"/>
    </xf>
    <xf numFmtId="0" fontId="27" fillId="0" borderId="48" xfId="0" applyFont="1" applyBorder="1" applyAlignment="1">
      <alignment horizontal="center" vertical="center"/>
    </xf>
    <xf numFmtId="0" fontId="23" fillId="0" borderId="0" xfId="0" applyFont="1" applyAlignment="1">
      <alignment horizontal="center" vertical="center"/>
    </xf>
    <xf numFmtId="0" fontId="30" fillId="0" borderId="0" xfId="0" applyFont="1" applyAlignment="1">
      <alignment horizontal="center" vertical="center"/>
    </xf>
    <xf numFmtId="0" fontId="29" fillId="0" borderId="0" xfId="0" applyFont="1" applyAlignment="1">
      <alignment horizontal="center" vertical="center"/>
    </xf>
    <xf numFmtId="176" fontId="27" fillId="0" borderId="0" xfId="0" applyNumberFormat="1" applyFont="1" applyAlignment="1">
      <alignment horizontal="center" vertical="center"/>
    </xf>
    <xf numFmtId="0" fontId="27" fillId="0" borderId="0" xfId="0" applyFont="1" applyAlignment="1">
      <alignment horizontal="center" vertical="center"/>
    </xf>
    <xf numFmtId="0" fontId="31" fillId="0" borderId="49" xfId="0" applyFont="1" applyBorder="1" applyAlignment="1">
      <alignment horizontal="center" vertical="center"/>
    </xf>
    <xf numFmtId="0" fontId="31" fillId="0" borderId="48" xfId="0" applyFont="1" applyBorder="1" applyAlignment="1">
      <alignment horizontal="center" vertical="center"/>
    </xf>
    <xf numFmtId="0" fontId="18" fillId="0" borderId="12" xfId="0" applyFont="1" applyBorder="1" applyAlignment="1">
      <alignment horizontal="left" vertical="center"/>
    </xf>
    <xf numFmtId="0" fontId="18" fillId="0" borderId="10" xfId="0" applyFont="1" applyBorder="1" applyAlignment="1">
      <alignment horizontal="left" vertical="center"/>
    </xf>
    <xf numFmtId="0" fontId="18" fillId="0" borderId="11" xfId="0" applyFont="1" applyBorder="1" applyAlignment="1">
      <alignment horizontal="left" vertical="center"/>
    </xf>
    <xf numFmtId="0" fontId="18" fillId="0" borderId="12" xfId="0" applyFont="1" applyBorder="1" applyAlignment="1">
      <alignment horizontal="center" vertical="center"/>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18" fillId="0" borderId="28" xfId="0" applyFont="1" applyBorder="1" applyAlignment="1">
      <alignment horizontal="left" vertical="top"/>
    </xf>
    <xf numFmtId="0" fontId="18" fillId="0" borderId="8" xfId="0" applyFont="1" applyBorder="1" applyAlignment="1">
      <alignment horizontal="left" vertical="top"/>
    </xf>
    <xf numFmtId="0" fontId="18" fillId="0" borderId="27" xfId="0" applyFont="1" applyBorder="1" applyAlignment="1">
      <alignment horizontal="left" vertical="top"/>
    </xf>
    <xf numFmtId="0" fontId="0" fillId="0" borderId="12" xfId="0" applyBorder="1" applyAlignment="1">
      <alignment horizontal="center" vertical="center" wrapText="1"/>
    </xf>
    <xf numFmtId="0" fontId="0" fillId="0" borderId="11" xfId="0" applyBorder="1" applyAlignment="1">
      <alignment horizontal="center" vertical="center" wrapText="1"/>
    </xf>
    <xf numFmtId="0" fontId="49" fillId="0" borderId="12" xfId="0" applyFont="1" applyBorder="1" applyAlignment="1">
      <alignment horizontal="center" vertical="center"/>
    </xf>
    <xf numFmtId="0" fontId="49" fillId="0" borderId="10" xfId="0" applyFont="1" applyBorder="1" applyAlignment="1">
      <alignment horizontal="center" vertical="center"/>
    </xf>
    <xf numFmtId="0" fontId="49" fillId="0" borderId="11" xfId="0" applyFont="1" applyBorder="1" applyAlignment="1">
      <alignment horizontal="center" vertical="center"/>
    </xf>
    <xf numFmtId="0" fontId="36" fillId="0" borderId="0" xfId="0" applyFont="1" applyAlignment="1">
      <alignment horizontal="left" vertical="center"/>
    </xf>
    <xf numFmtId="0" fontId="36" fillId="0" borderId="54" xfId="0" applyFont="1" applyBorder="1" applyAlignment="1">
      <alignment horizontal="left" vertical="center"/>
    </xf>
    <xf numFmtId="0" fontId="17" fillId="0" borderId="53" xfId="0" applyFont="1" applyBorder="1" applyAlignment="1">
      <alignment horizontal="left" vertical="top" wrapText="1"/>
    </xf>
    <xf numFmtId="0" fontId="17" fillId="0" borderId="55" xfId="0" applyFont="1" applyBorder="1" applyAlignment="1">
      <alignment horizontal="left" vertical="top" wrapText="1"/>
    </xf>
    <xf numFmtId="0" fontId="17" fillId="0" borderId="44" xfId="0" applyFont="1" applyBorder="1" applyAlignment="1">
      <alignment horizontal="left" vertical="top" wrapText="1"/>
    </xf>
    <xf numFmtId="0" fontId="17" fillId="0" borderId="45" xfId="0" applyFont="1" applyBorder="1" applyAlignment="1">
      <alignment horizontal="left" vertical="top" wrapText="1"/>
    </xf>
    <xf numFmtId="0" fontId="17" fillId="0" borderId="43" xfId="0" applyFont="1" applyBorder="1" applyAlignment="1">
      <alignment horizontal="left" vertical="top" wrapText="1"/>
    </xf>
    <xf numFmtId="0" fontId="17" fillId="0" borderId="31" xfId="0" applyFont="1" applyBorder="1" applyAlignment="1">
      <alignment horizontal="left" vertical="top" wrapText="1"/>
    </xf>
    <xf numFmtId="0" fontId="17" fillId="0" borderId="54" xfId="0" applyFont="1" applyBorder="1" applyAlignment="1">
      <alignment horizontal="left" vertical="top"/>
    </xf>
    <xf numFmtId="0" fontId="17" fillId="0" borderId="55" xfId="0" applyFont="1" applyBorder="1" applyAlignment="1">
      <alignment horizontal="left" vertical="top"/>
    </xf>
    <xf numFmtId="0" fontId="17" fillId="0" borderId="0" xfId="0" applyFont="1" applyAlignment="1">
      <alignment horizontal="left" vertical="top"/>
    </xf>
    <xf numFmtId="0" fontId="17" fillId="0" borderId="45" xfId="0" applyFont="1" applyBorder="1" applyAlignment="1">
      <alignment horizontal="left" vertical="top"/>
    </xf>
    <xf numFmtId="0" fontId="17" fillId="0" borderId="30" xfId="0" applyFont="1" applyBorder="1" applyAlignment="1">
      <alignment horizontal="left" vertical="top"/>
    </xf>
    <xf numFmtId="0" fontId="17" fillId="0" borderId="31" xfId="0" applyFont="1" applyBorder="1" applyAlignment="1">
      <alignment horizontal="left" vertical="top"/>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63" xfId="0" applyBorder="1" applyAlignment="1">
      <alignment horizontal="center" vertical="center" shrinkToFit="1"/>
    </xf>
    <xf numFmtId="0" fontId="0" fillId="0" borderId="64" xfId="0" applyBorder="1" applyAlignment="1">
      <alignment horizontal="center" vertical="center" shrinkToFit="1"/>
    </xf>
    <xf numFmtId="0" fontId="0" fillId="0" borderId="65" xfId="0" applyBorder="1" applyAlignment="1">
      <alignment horizontal="center" vertical="center" wrapText="1" shrinkToFit="1"/>
    </xf>
    <xf numFmtId="0" fontId="0" fillId="0" borderId="66" xfId="0" applyBorder="1" applyAlignment="1">
      <alignment horizontal="center" vertical="center" wrapText="1" shrinkToFit="1"/>
    </xf>
    <xf numFmtId="0" fontId="0" fillId="0" borderId="65" xfId="0" applyBorder="1" applyAlignment="1">
      <alignment horizontal="right" vertical="center"/>
    </xf>
    <xf numFmtId="0" fontId="0" fillId="0" borderId="66" xfId="0" applyBorder="1" applyAlignment="1">
      <alignment horizontal="right" vertical="center"/>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right" vertical="center"/>
    </xf>
    <xf numFmtId="0" fontId="0" fillId="0" borderId="11" xfId="0" applyBorder="1" applyAlignment="1">
      <alignment horizontal="right" vertical="center"/>
    </xf>
    <xf numFmtId="0" fontId="0" fillId="0" borderId="89" xfId="0" applyBorder="1" applyAlignment="1">
      <alignment horizontal="center" vertical="center" wrapText="1"/>
    </xf>
    <xf numFmtId="0" fontId="0" fillId="0" borderId="90" xfId="0" applyBorder="1" applyAlignment="1">
      <alignment horizontal="center" vertical="center" wrapText="1"/>
    </xf>
    <xf numFmtId="0" fontId="0" fillId="0" borderId="89" xfId="0" applyBorder="1" applyAlignment="1">
      <alignment horizontal="right" wrapText="1" shrinkToFit="1"/>
    </xf>
    <xf numFmtId="0" fontId="0" fillId="0" borderId="90" xfId="0" applyBorder="1" applyAlignment="1">
      <alignment horizontal="right" wrapText="1" shrinkToFit="1"/>
    </xf>
    <xf numFmtId="0" fontId="21" fillId="0" borderId="28" xfId="0" applyFont="1" applyBorder="1" applyAlignment="1">
      <alignment horizontal="right"/>
    </xf>
    <xf numFmtId="0" fontId="21" fillId="0" borderId="8" xfId="0" applyFont="1" applyBorder="1" applyAlignment="1">
      <alignment horizontal="right"/>
    </xf>
    <xf numFmtId="0" fontId="21" fillId="0" borderId="27" xfId="0" applyFont="1" applyBorder="1" applyAlignment="1">
      <alignment horizontal="right"/>
    </xf>
    <xf numFmtId="0" fontId="17" fillId="0" borderId="12" xfId="0" applyFont="1" applyBorder="1" applyAlignment="1">
      <alignment horizontal="left" vertical="center" wrapText="1"/>
    </xf>
    <xf numFmtId="0" fontId="17" fillId="0" borderId="11" xfId="0" applyFont="1" applyBorder="1" applyAlignment="1">
      <alignment horizontal="left" vertical="center"/>
    </xf>
    <xf numFmtId="0" fontId="0" fillId="0" borderId="53" xfId="0" applyBorder="1" applyAlignment="1">
      <alignment horizontal="center" vertical="center" wrapText="1" shrinkToFit="1"/>
    </xf>
    <xf numFmtId="0" fontId="0" fillId="0" borderId="55" xfId="0" applyBorder="1" applyAlignment="1">
      <alignment horizontal="center" vertical="center" wrapText="1" shrinkToFit="1"/>
    </xf>
    <xf numFmtId="0" fontId="0" fillId="0" borderId="44" xfId="0" applyBorder="1" applyAlignment="1">
      <alignment horizontal="center" vertical="center" wrapText="1" shrinkToFit="1"/>
    </xf>
    <xf numFmtId="0" fontId="0" fillId="0" borderId="45" xfId="0" applyBorder="1" applyAlignment="1">
      <alignment horizontal="center" vertical="center" wrapText="1" shrinkToFit="1"/>
    </xf>
    <xf numFmtId="0" fontId="0" fillId="0" borderId="43" xfId="0" applyBorder="1" applyAlignment="1">
      <alignment horizontal="center" vertical="center" wrapText="1" shrinkToFit="1"/>
    </xf>
    <xf numFmtId="0" fontId="0" fillId="0" borderId="31" xfId="0" applyBorder="1" applyAlignment="1">
      <alignment horizontal="center" vertical="center" wrapText="1" shrinkToFit="1"/>
    </xf>
    <xf numFmtId="0" fontId="17" fillId="0" borderId="58" xfId="0" applyFont="1" applyBorder="1" applyAlignment="1">
      <alignment horizontal="center" vertical="center" wrapText="1" shrinkToFit="1"/>
    </xf>
    <xf numFmtId="0" fontId="17" fillId="0" borderId="59" xfId="0" applyFont="1" applyBorder="1" applyAlignment="1">
      <alignment horizontal="center" vertical="center" wrapText="1" shrinkToFit="1"/>
    </xf>
    <xf numFmtId="0" fontId="37" fillId="0" borderId="58" xfId="0" applyFont="1" applyBorder="1" applyAlignment="1">
      <alignment horizontal="left" vertical="center" wrapText="1"/>
    </xf>
    <xf numFmtId="0" fontId="37" fillId="0" borderId="59" xfId="0" applyFont="1" applyBorder="1" applyAlignment="1">
      <alignment horizontal="left" vertical="center" wrapText="1"/>
    </xf>
    <xf numFmtId="0" fontId="15" fillId="0" borderId="33" xfId="0" applyFont="1" applyBorder="1" applyAlignment="1">
      <alignment horizontal="center" vertical="center"/>
    </xf>
    <xf numFmtId="0" fontId="0" fillId="0" borderId="32" xfId="0" applyBorder="1" applyAlignment="1">
      <alignment horizontal="center" vertical="center" wrapText="1" shrinkToFit="1"/>
    </xf>
    <xf numFmtId="0" fontId="0" fillId="0" borderId="34" xfId="0" applyBorder="1" applyAlignment="1">
      <alignment horizontal="center" vertical="center" wrapText="1" shrinkToFit="1"/>
    </xf>
    <xf numFmtId="0" fontId="15" fillId="0" borderId="32" xfId="0" applyFont="1" applyBorder="1" applyAlignment="1">
      <alignment horizontal="center" vertical="center" wrapText="1"/>
    </xf>
    <xf numFmtId="0" fontId="15" fillId="0" borderId="34" xfId="0" applyFont="1" applyBorder="1" applyAlignment="1">
      <alignment horizontal="center" vertical="center"/>
    </xf>
    <xf numFmtId="0" fontId="38" fillId="0" borderId="53" xfId="0" applyFont="1" applyBorder="1" applyAlignment="1">
      <alignment horizontal="center" vertical="center"/>
    </xf>
    <xf numFmtId="0" fontId="38" fillId="0" borderId="55" xfId="0" applyFont="1" applyBorder="1" applyAlignment="1">
      <alignment horizontal="center" vertical="center"/>
    </xf>
    <xf numFmtId="0" fontId="38" fillId="0" borderId="44" xfId="0" applyFont="1" applyBorder="1" applyAlignment="1">
      <alignment horizontal="center" vertical="center"/>
    </xf>
    <xf numFmtId="0" fontId="38" fillId="0" borderId="45" xfId="0" applyFont="1" applyBorder="1" applyAlignment="1">
      <alignment horizontal="center" vertical="center"/>
    </xf>
    <xf numFmtId="0" fontId="38" fillId="0" borderId="43" xfId="0" applyFont="1" applyBorder="1" applyAlignment="1">
      <alignment horizontal="center" vertical="center"/>
    </xf>
    <xf numFmtId="0" fontId="38" fillId="0" borderId="31" xfId="0" applyFont="1" applyBorder="1" applyAlignment="1">
      <alignment horizontal="center" vertical="center"/>
    </xf>
    <xf numFmtId="0" fontId="38" fillId="0" borderId="54" xfId="0" applyFont="1" applyBorder="1" applyAlignment="1">
      <alignment horizontal="center" vertical="center"/>
    </xf>
    <xf numFmtId="0" fontId="38" fillId="0" borderId="0" xfId="0" applyFont="1" applyAlignment="1">
      <alignment horizontal="center" vertical="center"/>
    </xf>
    <xf numFmtId="0" fontId="38" fillId="0" borderId="30" xfId="0" applyFont="1" applyBorder="1" applyAlignment="1">
      <alignment horizontal="center" vertical="center"/>
    </xf>
    <xf numFmtId="0" fontId="0" fillId="0" borderId="28" xfId="0" applyBorder="1" applyAlignment="1">
      <alignment horizontal="center" vertical="center" wrapText="1"/>
    </xf>
    <xf numFmtId="0" fontId="36" fillId="0" borderId="14" xfId="0" applyFont="1" applyBorder="1" applyAlignment="1">
      <alignment horizontal="left" wrapText="1"/>
    </xf>
    <xf numFmtId="0" fontId="36" fillId="0" borderId="8" xfId="0" applyFont="1" applyBorder="1" applyAlignment="1">
      <alignment horizontal="left" wrapText="1"/>
    </xf>
    <xf numFmtId="0" fontId="0" fillId="0" borderId="1" xfId="0" applyBorder="1" applyAlignment="1">
      <alignment horizontal="center" vertical="center" wrapText="1"/>
    </xf>
    <xf numFmtId="0" fontId="17" fillId="0" borderId="12" xfId="0" applyFont="1" applyBorder="1" applyAlignment="1">
      <alignment horizontal="center"/>
    </xf>
    <xf numFmtId="0" fontId="17" fillId="0" borderId="10" xfId="0" applyFont="1" applyBorder="1" applyAlignment="1">
      <alignment horizontal="center"/>
    </xf>
    <xf numFmtId="0" fontId="17" fillId="0" borderId="11" xfId="0" applyFont="1" applyBorder="1" applyAlignment="1">
      <alignment horizontal="center"/>
    </xf>
    <xf numFmtId="0" fontId="39" fillId="2" borderId="0" xfId="0" applyFont="1" applyFill="1" applyAlignment="1">
      <alignment horizontal="center" vertical="center" shrinkToFit="1"/>
    </xf>
    <xf numFmtId="0" fontId="21" fillId="0" borderId="70" xfId="0" applyFont="1" applyBorder="1" applyAlignment="1">
      <alignment horizontal="left" vertical="top" wrapText="1"/>
    </xf>
    <xf numFmtId="0" fontId="21" fillId="0" borderId="0" xfId="0" applyFont="1" applyAlignment="1">
      <alignment horizontal="left" vertical="top" wrapText="1"/>
    </xf>
    <xf numFmtId="0" fontId="21" fillId="0" borderId="71" xfId="0" applyFont="1" applyBorder="1" applyAlignment="1">
      <alignment horizontal="left" vertical="top" wrapText="1"/>
    </xf>
    <xf numFmtId="0" fontId="21" fillId="0" borderId="72" xfId="0" applyFont="1" applyBorder="1" applyAlignment="1">
      <alignment horizontal="left" vertical="top" wrapText="1"/>
    </xf>
    <xf numFmtId="0" fontId="21" fillId="0" borderId="73" xfId="0" applyFont="1" applyBorder="1" applyAlignment="1">
      <alignment horizontal="left" vertical="top" wrapText="1"/>
    </xf>
    <xf numFmtId="0" fontId="21" fillId="0" borderId="29" xfId="0" applyFont="1" applyBorder="1" applyAlignment="1">
      <alignment horizontal="left" vertical="top" wrapText="1"/>
    </xf>
    <xf numFmtId="0" fontId="15" fillId="0" borderId="12" xfId="0" applyFont="1" applyBorder="1" applyAlignment="1">
      <alignment horizontal="right" vertical="center"/>
    </xf>
    <xf numFmtId="0" fontId="15" fillId="0" borderId="11" xfId="0" applyFont="1" applyBorder="1" applyAlignment="1">
      <alignment horizontal="right" vertical="center"/>
    </xf>
    <xf numFmtId="0" fontId="0" fillId="0" borderId="60" xfId="0" applyBorder="1" applyAlignment="1">
      <alignment horizontal="center" vertical="center"/>
    </xf>
    <xf numFmtId="0" fontId="0" fillId="0" borderId="62" xfId="0" applyBorder="1" applyAlignment="1">
      <alignment horizontal="center" vertical="center"/>
    </xf>
    <xf numFmtId="0" fontId="0" fillId="0" borderId="61" xfId="0" applyBorder="1" applyAlignment="1">
      <alignment horizontal="center" vertical="center"/>
    </xf>
    <xf numFmtId="0" fontId="0" fillId="0" borderId="35" xfId="0" applyBorder="1" applyAlignment="1">
      <alignment horizontal="center" vertical="center" wrapText="1"/>
    </xf>
    <xf numFmtId="0" fontId="0" fillId="0" borderId="37" xfId="0" applyBorder="1" applyAlignment="1">
      <alignment horizontal="center" vertical="center" wrapText="1"/>
    </xf>
    <xf numFmtId="0" fontId="21" fillId="0" borderId="36" xfId="0" applyFont="1" applyBorder="1" applyAlignment="1">
      <alignment horizontal="right"/>
    </xf>
    <xf numFmtId="0" fontId="21" fillId="0" borderId="37" xfId="0" applyFont="1" applyBorder="1" applyAlignment="1">
      <alignment horizontal="right"/>
    </xf>
    <xf numFmtId="0" fontId="0" fillId="0" borderId="35" xfId="0" applyBorder="1" applyAlignment="1">
      <alignment horizontal="center" vertical="center"/>
    </xf>
    <xf numFmtId="0" fontId="0" fillId="0" borderId="37" xfId="0" applyBorder="1" applyAlignment="1">
      <alignment horizontal="center" vertical="center"/>
    </xf>
    <xf numFmtId="178" fontId="42" fillId="0" borderId="49" xfId="1" quotePrefix="1" applyNumberFormat="1" applyFont="1" applyFill="1" applyBorder="1" applyAlignment="1">
      <alignment horizontal="center" vertical="center"/>
    </xf>
    <xf numFmtId="178" fontId="42" fillId="0" borderId="0" xfId="1" quotePrefix="1" applyNumberFormat="1" applyFont="1" applyFill="1" applyBorder="1" applyAlignment="1">
      <alignment horizontal="center" vertical="center"/>
    </xf>
    <xf numFmtId="178" fontId="42" fillId="0" borderId="48" xfId="1" quotePrefix="1" applyNumberFormat="1" applyFont="1" applyFill="1" applyBorder="1" applyAlignment="1">
      <alignment horizontal="center" vertical="center"/>
    </xf>
    <xf numFmtId="178" fontId="8" fillId="0" borderId="0" xfId="1" applyNumberFormat="1" applyFill="1" applyBorder="1" applyAlignment="1">
      <alignment horizontal="center" vertical="center"/>
    </xf>
    <xf numFmtId="178" fontId="8" fillId="0" borderId="0" xfId="1" applyNumberFormat="1" applyFont="1" applyFill="1" applyBorder="1" applyAlignment="1">
      <alignment horizontal="center" vertical="center"/>
    </xf>
    <xf numFmtId="178" fontId="8" fillId="0" borderId="8" xfId="1" applyNumberFormat="1" applyFont="1" applyFill="1" applyBorder="1" applyAlignment="1">
      <alignment horizontal="center" vertical="center"/>
    </xf>
    <xf numFmtId="178" fontId="8" fillId="0" borderId="8" xfId="1" applyNumberFormat="1" applyFill="1" applyBorder="1" applyAlignment="1">
      <alignment horizontal="center" vertical="center"/>
    </xf>
    <xf numFmtId="178" fontId="43" fillId="0" borderId="49" xfId="1" applyNumberFormat="1" applyFont="1" applyFill="1" applyBorder="1" applyAlignment="1">
      <alignment horizontal="center" vertical="center"/>
    </xf>
    <xf numFmtId="178" fontId="43" fillId="0" borderId="0" xfId="1" applyNumberFormat="1" applyFont="1" applyFill="1" applyBorder="1" applyAlignment="1">
      <alignment horizontal="center" vertical="center"/>
    </xf>
    <xf numFmtId="178" fontId="43" fillId="0" borderId="48" xfId="1" applyNumberFormat="1" applyFont="1" applyFill="1" applyBorder="1" applyAlignment="1">
      <alignment horizontal="center" vertical="center"/>
    </xf>
    <xf numFmtId="178" fontId="43" fillId="0" borderId="49" xfId="1" quotePrefix="1" applyNumberFormat="1" applyFont="1" applyFill="1" applyBorder="1" applyAlignment="1">
      <alignment horizontal="center" vertical="center"/>
    </xf>
    <xf numFmtId="178" fontId="44" fillId="0" borderId="49" xfId="1" applyNumberFormat="1" applyFont="1" applyFill="1" applyBorder="1" applyAlignment="1">
      <alignment horizontal="center" vertical="center"/>
    </xf>
    <xf numFmtId="178" fontId="44" fillId="0" borderId="0" xfId="1" applyNumberFormat="1" applyFont="1" applyFill="1" applyBorder="1" applyAlignment="1">
      <alignment horizontal="center" vertical="center"/>
    </xf>
    <xf numFmtId="178" fontId="44" fillId="0" borderId="48" xfId="1" applyNumberFormat="1" applyFont="1" applyFill="1" applyBorder="1" applyAlignment="1">
      <alignment horizontal="center" vertical="center"/>
    </xf>
    <xf numFmtId="178" fontId="8" fillId="0" borderId="49" xfId="1" applyNumberFormat="1" applyFont="1" applyFill="1" applyBorder="1" applyAlignment="1">
      <alignment vertical="center"/>
    </xf>
    <xf numFmtId="178" fontId="8" fillId="0" borderId="0" xfId="1" applyNumberFormat="1" applyFont="1" applyFill="1" applyBorder="1" applyAlignment="1">
      <alignment vertical="center"/>
    </xf>
    <xf numFmtId="178" fontId="8" fillId="0" borderId="48" xfId="1" applyNumberFormat="1" applyFont="1" applyFill="1" applyBorder="1" applyAlignment="1">
      <alignment vertical="center"/>
    </xf>
    <xf numFmtId="0" fontId="8" fillId="0" borderId="0" xfId="1"/>
    <xf numFmtId="0" fontId="8" fillId="0" borderId="48" xfId="1" applyBorder="1"/>
    <xf numFmtId="0" fontId="4" fillId="0" borderId="10" xfId="8" applyBorder="1" applyAlignment="1">
      <alignment horizontal="left" vertical="center"/>
    </xf>
    <xf numFmtId="0" fontId="4" fillId="0" borderId="77" xfId="8" applyBorder="1" applyAlignment="1">
      <alignment horizontal="center" vertical="center"/>
    </xf>
    <xf numFmtId="0" fontId="4" fillId="0" borderId="80" xfId="8" applyBorder="1" applyAlignment="1">
      <alignment horizontal="center" vertical="center"/>
    </xf>
    <xf numFmtId="0" fontId="4" fillId="0" borderId="2" xfId="8" applyBorder="1" applyAlignment="1">
      <alignment horizontal="center" vertical="center"/>
    </xf>
    <xf numFmtId="0" fontId="4" fillId="0" borderId="5" xfId="8" applyBorder="1" applyAlignment="1">
      <alignment horizontal="center" vertical="center"/>
    </xf>
    <xf numFmtId="0" fontId="4" fillId="0" borderId="76" xfId="8" applyBorder="1" applyAlignment="1">
      <alignment horizontal="center" vertical="center"/>
    </xf>
    <xf numFmtId="0" fontId="4" fillId="0" borderId="79" xfId="8" applyBorder="1" applyAlignment="1">
      <alignment horizontal="center" vertical="center"/>
    </xf>
    <xf numFmtId="0" fontId="4" fillId="0" borderId="0" xfId="8" applyAlignment="1">
      <alignment horizontal="center" vertical="center" textRotation="255"/>
    </xf>
    <xf numFmtId="0" fontId="4" fillId="0" borderId="82" xfId="8" applyBorder="1" applyAlignment="1">
      <alignment horizontal="center" vertical="center" textRotation="255"/>
    </xf>
    <xf numFmtId="0" fontId="4" fillId="0" borderId="12" xfId="8" applyBorder="1" applyAlignment="1">
      <alignment horizontal="center" vertical="center"/>
    </xf>
    <xf numFmtId="0" fontId="4" fillId="0" borderId="11" xfId="8" applyBorder="1" applyAlignment="1">
      <alignment horizontal="center" vertical="center"/>
    </xf>
    <xf numFmtId="0" fontId="4" fillId="0" borderId="10" xfId="8" applyBorder="1" applyAlignment="1">
      <alignment horizontal="center" vertical="center"/>
    </xf>
    <xf numFmtId="0" fontId="4" fillId="0" borderId="78" xfId="8" applyBorder="1" applyAlignment="1">
      <alignment horizontal="center" vertical="center"/>
    </xf>
    <xf numFmtId="0" fontId="4" fillId="0" borderId="81" xfId="8" applyBorder="1" applyAlignment="1">
      <alignment horizontal="center" vertical="center"/>
    </xf>
  </cellXfs>
  <cellStyles count="9">
    <cellStyle name="パーセント 2" xfId="4" xr:uid="{00000000-0005-0000-0000-000000000000}"/>
    <cellStyle name="桁区切り 2" xfId="5" xr:uid="{00000000-0005-0000-0000-000002000000}"/>
    <cellStyle name="標準" xfId="0" builtinId="0"/>
    <cellStyle name="標準 2" xfId="1" xr:uid="{00000000-0005-0000-0000-000004000000}"/>
    <cellStyle name="標準 2 2" xfId="2" xr:uid="{00000000-0005-0000-0000-000005000000}"/>
    <cellStyle name="標準 3" xfId="3" xr:uid="{00000000-0005-0000-0000-000006000000}"/>
    <cellStyle name="標準 4" xfId="6" xr:uid="{00000000-0005-0000-0000-000007000000}"/>
    <cellStyle name="標準 5" xfId="7" xr:uid="{00000000-0005-0000-0000-000008000000}"/>
    <cellStyle name="標準 6" xfId="8" xr:uid="{0AD904C9-CF1C-4A4A-8BA3-841E8B92427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12</xdr:col>
      <xdr:colOff>85725</xdr:colOff>
      <xdr:row>9</xdr:row>
      <xdr:rowOff>76200</xdr:rowOff>
    </xdr:from>
    <xdr:to>
      <xdr:col>32</xdr:col>
      <xdr:colOff>170883</xdr:colOff>
      <xdr:row>34</xdr:row>
      <xdr:rowOff>56761</xdr:rowOff>
    </xdr:to>
    <xdr:grpSp>
      <xdr:nvGrpSpPr>
        <xdr:cNvPr id="2" name="グループ化 1">
          <a:extLst>
            <a:ext uri="{FF2B5EF4-FFF2-40B4-BE49-F238E27FC236}">
              <a16:creationId xmlns:a16="http://schemas.microsoft.com/office/drawing/2014/main" id="{415FED33-65D6-4F18-BDBE-A5F51023B94D}"/>
            </a:ext>
          </a:extLst>
        </xdr:cNvPr>
        <xdr:cNvGrpSpPr/>
      </xdr:nvGrpSpPr>
      <xdr:grpSpPr>
        <a:xfrm>
          <a:off x="2341245" y="1539240"/>
          <a:ext cx="4740978" cy="3904861"/>
          <a:chOff x="2664348" y="1627910"/>
          <a:chExt cx="5238183" cy="3923911"/>
        </a:xfrm>
      </xdr:grpSpPr>
      <xdr:pic>
        <xdr:nvPicPr>
          <xdr:cNvPr id="3" name="Picture 5" descr="H:\11 CCI\68 はんこ\YEG村上.GIF">
            <a:extLst>
              <a:ext uri="{FF2B5EF4-FFF2-40B4-BE49-F238E27FC236}">
                <a16:creationId xmlns:a16="http://schemas.microsoft.com/office/drawing/2014/main" id="{4E069FC4-0190-42DE-AE36-47C5FB5BA82A}"/>
              </a:ext>
            </a:extLst>
          </xdr:cNvPr>
          <xdr:cNvPicPr>
            <a:picLocks noChangeAspect="1" noChangeArrowheads="1"/>
          </xdr:cNvPicPr>
        </xdr:nvPicPr>
        <xdr:blipFill>
          <a:blip xmlns:r="http://schemas.openxmlformats.org/officeDocument/2006/relationships" r:embed="rId1" cstate="print">
            <a:lum bright="20000"/>
          </a:blip>
          <a:srcRect/>
          <a:stretch>
            <a:fillRect/>
          </a:stretch>
        </xdr:blipFill>
        <xdr:spPr bwMode="auto">
          <a:xfrm>
            <a:off x="2664348" y="1627910"/>
            <a:ext cx="612000" cy="592089"/>
          </a:xfrm>
          <a:prstGeom prst="rect">
            <a:avLst/>
          </a:prstGeom>
          <a:noFill/>
          <a:ln w="9525">
            <a:noFill/>
            <a:miter lim="800000"/>
            <a:headEnd/>
            <a:tailEnd/>
          </a:ln>
        </xdr:spPr>
      </xdr:pic>
      <xdr:pic>
        <xdr:nvPicPr>
          <xdr:cNvPr id="4" name="Picture 5" descr="H:\11 CCI\68 はんこ\YEG村上.GIF">
            <a:extLst>
              <a:ext uri="{FF2B5EF4-FFF2-40B4-BE49-F238E27FC236}">
                <a16:creationId xmlns:a16="http://schemas.microsoft.com/office/drawing/2014/main" id="{35595BC9-EEEE-46AA-9110-DF13043CD5A2}"/>
              </a:ext>
            </a:extLst>
          </xdr:cNvPr>
          <xdr:cNvPicPr>
            <a:picLocks noChangeAspect="1" noChangeArrowheads="1"/>
          </xdr:cNvPicPr>
        </xdr:nvPicPr>
        <xdr:blipFill>
          <a:blip xmlns:r="http://schemas.openxmlformats.org/officeDocument/2006/relationships" r:embed="rId1" cstate="print">
            <a:lum bright="20000"/>
          </a:blip>
          <a:srcRect/>
          <a:stretch>
            <a:fillRect/>
          </a:stretch>
        </xdr:blipFill>
        <xdr:spPr bwMode="auto">
          <a:xfrm>
            <a:off x="7275797" y="1635091"/>
            <a:ext cx="612000" cy="592089"/>
          </a:xfrm>
          <a:prstGeom prst="rect">
            <a:avLst/>
          </a:prstGeom>
          <a:noFill/>
          <a:ln w="9525">
            <a:noFill/>
            <a:miter lim="800000"/>
            <a:headEnd/>
            <a:tailEnd/>
          </a:ln>
        </xdr:spPr>
      </xdr:pic>
      <xdr:pic>
        <xdr:nvPicPr>
          <xdr:cNvPr id="5" name="Picture 5" descr="H:\11 CCI\68 はんこ\YEG村上.GIF">
            <a:extLst>
              <a:ext uri="{FF2B5EF4-FFF2-40B4-BE49-F238E27FC236}">
                <a16:creationId xmlns:a16="http://schemas.microsoft.com/office/drawing/2014/main" id="{45703076-4C5F-4D43-952C-5F4768CBFF6B}"/>
              </a:ext>
            </a:extLst>
          </xdr:cNvPr>
          <xdr:cNvPicPr>
            <a:picLocks noChangeAspect="1" noChangeArrowheads="1"/>
          </xdr:cNvPicPr>
        </xdr:nvPicPr>
        <xdr:blipFill>
          <a:blip xmlns:r="http://schemas.openxmlformats.org/officeDocument/2006/relationships" r:embed="rId1" cstate="print">
            <a:lum bright="20000"/>
          </a:blip>
          <a:srcRect/>
          <a:stretch>
            <a:fillRect/>
          </a:stretch>
        </xdr:blipFill>
        <xdr:spPr bwMode="auto">
          <a:xfrm>
            <a:off x="2676525" y="4959732"/>
            <a:ext cx="612000" cy="592089"/>
          </a:xfrm>
          <a:prstGeom prst="rect">
            <a:avLst/>
          </a:prstGeom>
          <a:noFill/>
          <a:ln w="9525">
            <a:noFill/>
            <a:miter lim="800000"/>
            <a:headEnd/>
            <a:tailEnd/>
          </a:ln>
        </xdr:spPr>
      </xdr:pic>
      <xdr:pic>
        <xdr:nvPicPr>
          <xdr:cNvPr id="6" name="Picture 5" descr="H:\11 CCI\68 はんこ\YEG村上.GIF">
            <a:extLst>
              <a:ext uri="{FF2B5EF4-FFF2-40B4-BE49-F238E27FC236}">
                <a16:creationId xmlns:a16="http://schemas.microsoft.com/office/drawing/2014/main" id="{7EB4F01F-2C6B-447A-9F6D-ADF83A352A73}"/>
              </a:ext>
            </a:extLst>
          </xdr:cNvPr>
          <xdr:cNvPicPr>
            <a:picLocks noChangeAspect="1" noChangeArrowheads="1"/>
          </xdr:cNvPicPr>
        </xdr:nvPicPr>
        <xdr:blipFill>
          <a:blip xmlns:r="http://schemas.openxmlformats.org/officeDocument/2006/relationships" r:embed="rId1" cstate="print">
            <a:lum bright="20000"/>
          </a:blip>
          <a:srcRect/>
          <a:stretch>
            <a:fillRect/>
          </a:stretch>
        </xdr:blipFill>
        <xdr:spPr bwMode="auto">
          <a:xfrm>
            <a:off x="7290531" y="4959731"/>
            <a:ext cx="612000" cy="592089"/>
          </a:xfrm>
          <a:prstGeom prst="rect">
            <a:avLst/>
          </a:prstGeom>
          <a:noFill/>
          <a:ln w="9525">
            <a:noFill/>
            <a:miter lim="800000"/>
            <a:headEnd/>
            <a:tailEnd/>
          </a:ln>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85725</xdr:colOff>
      <xdr:row>9</xdr:row>
      <xdr:rowOff>76200</xdr:rowOff>
    </xdr:from>
    <xdr:to>
      <xdr:col>32</xdr:col>
      <xdr:colOff>170883</xdr:colOff>
      <xdr:row>34</xdr:row>
      <xdr:rowOff>56761</xdr:rowOff>
    </xdr:to>
    <xdr:grpSp>
      <xdr:nvGrpSpPr>
        <xdr:cNvPr id="2" name="グループ化 1">
          <a:extLst>
            <a:ext uri="{FF2B5EF4-FFF2-40B4-BE49-F238E27FC236}">
              <a16:creationId xmlns:a16="http://schemas.microsoft.com/office/drawing/2014/main" id="{6C24D1D1-AECA-4F44-8CA6-9BCDAACB10F5}"/>
            </a:ext>
          </a:extLst>
        </xdr:cNvPr>
        <xdr:cNvGrpSpPr/>
      </xdr:nvGrpSpPr>
      <xdr:grpSpPr>
        <a:xfrm>
          <a:off x="2341245" y="1539240"/>
          <a:ext cx="4740978" cy="3904861"/>
          <a:chOff x="2664348" y="1627910"/>
          <a:chExt cx="5238183" cy="3923911"/>
        </a:xfrm>
      </xdr:grpSpPr>
      <xdr:pic>
        <xdr:nvPicPr>
          <xdr:cNvPr id="3" name="Picture 5" descr="H:\11 CCI\68 はんこ\YEG村上.GIF">
            <a:extLst>
              <a:ext uri="{FF2B5EF4-FFF2-40B4-BE49-F238E27FC236}">
                <a16:creationId xmlns:a16="http://schemas.microsoft.com/office/drawing/2014/main" id="{022B1C6E-7FEC-4A99-BEF9-DC51316F8F2A}"/>
              </a:ext>
            </a:extLst>
          </xdr:cNvPr>
          <xdr:cNvPicPr>
            <a:picLocks noChangeAspect="1" noChangeArrowheads="1"/>
          </xdr:cNvPicPr>
        </xdr:nvPicPr>
        <xdr:blipFill>
          <a:blip xmlns:r="http://schemas.openxmlformats.org/officeDocument/2006/relationships" r:embed="rId1" cstate="print">
            <a:lum bright="20000"/>
          </a:blip>
          <a:srcRect/>
          <a:stretch>
            <a:fillRect/>
          </a:stretch>
        </xdr:blipFill>
        <xdr:spPr bwMode="auto">
          <a:xfrm>
            <a:off x="2664348" y="1627910"/>
            <a:ext cx="612000" cy="592089"/>
          </a:xfrm>
          <a:prstGeom prst="rect">
            <a:avLst/>
          </a:prstGeom>
          <a:noFill/>
          <a:ln w="9525">
            <a:noFill/>
            <a:miter lim="800000"/>
            <a:headEnd/>
            <a:tailEnd/>
          </a:ln>
        </xdr:spPr>
      </xdr:pic>
      <xdr:pic>
        <xdr:nvPicPr>
          <xdr:cNvPr id="4" name="Picture 5" descr="H:\11 CCI\68 はんこ\YEG村上.GIF">
            <a:extLst>
              <a:ext uri="{FF2B5EF4-FFF2-40B4-BE49-F238E27FC236}">
                <a16:creationId xmlns:a16="http://schemas.microsoft.com/office/drawing/2014/main" id="{65999473-0E25-4F40-8106-85156BA98976}"/>
              </a:ext>
            </a:extLst>
          </xdr:cNvPr>
          <xdr:cNvPicPr>
            <a:picLocks noChangeAspect="1" noChangeArrowheads="1"/>
          </xdr:cNvPicPr>
        </xdr:nvPicPr>
        <xdr:blipFill>
          <a:blip xmlns:r="http://schemas.openxmlformats.org/officeDocument/2006/relationships" r:embed="rId1" cstate="print">
            <a:lum bright="20000"/>
          </a:blip>
          <a:srcRect/>
          <a:stretch>
            <a:fillRect/>
          </a:stretch>
        </xdr:blipFill>
        <xdr:spPr bwMode="auto">
          <a:xfrm>
            <a:off x="7275797" y="1635091"/>
            <a:ext cx="612000" cy="592089"/>
          </a:xfrm>
          <a:prstGeom prst="rect">
            <a:avLst/>
          </a:prstGeom>
          <a:noFill/>
          <a:ln w="9525">
            <a:noFill/>
            <a:miter lim="800000"/>
            <a:headEnd/>
            <a:tailEnd/>
          </a:ln>
        </xdr:spPr>
      </xdr:pic>
      <xdr:pic>
        <xdr:nvPicPr>
          <xdr:cNvPr id="5" name="Picture 5" descr="H:\11 CCI\68 はんこ\YEG村上.GIF">
            <a:extLst>
              <a:ext uri="{FF2B5EF4-FFF2-40B4-BE49-F238E27FC236}">
                <a16:creationId xmlns:a16="http://schemas.microsoft.com/office/drawing/2014/main" id="{64DF40F7-DE30-42AE-BF47-FC507B9D41D1}"/>
              </a:ext>
            </a:extLst>
          </xdr:cNvPr>
          <xdr:cNvPicPr>
            <a:picLocks noChangeAspect="1" noChangeArrowheads="1"/>
          </xdr:cNvPicPr>
        </xdr:nvPicPr>
        <xdr:blipFill>
          <a:blip xmlns:r="http://schemas.openxmlformats.org/officeDocument/2006/relationships" r:embed="rId1" cstate="print">
            <a:lum bright="20000"/>
          </a:blip>
          <a:srcRect/>
          <a:stretch>
            <a:fillRect/>
          </a:stretch>
        </xdr:blipFill>
        <xdr:spPr bwMode="auto">
          <a:xfrm>
            <a:off x="2676525" y="4959732"/>
            <a:ext cx="612000" cy="592089"/>
          </a:xfrm>
          <a:prstGeom prst="rect">
            <a:avLst/>
          </a:prstGeom>
          <a:noFill/>
          <a:ln w="9525">
            <a:noFill/>
            <a:miter lim="800000"/>
            <a:headEnd/>
            <a:tailEnd/>
          </a:ln>
        </xdr:spPr>
      </xdr:pic>
      <xdr:pic>
        <xdr:nvPicPr>
          <xdr:cNvPr id="6" name="Picture 5" descr="H:\11 CCI\68 はんこ\YEG村上.GIF">
            <a:extLst>
              <a:ext uri="{FF2B5EF4-FFF2-40B4-BE49-F238E27FC236}">
                <a16:creationId xmlns:a16="http://schemas.microsoft.com/office/drawing/2014/main" id="{EF154201-DB26-47DD-96D6-2DC1A05C460B}"/>
              </a:ext>
            </a:extLst>
          </xdr:cNvPr>
          <xdr:cNvPicPr>
            <a:picLocks noChangeAspect="1" noChangeArrowheads="1"/>
          </xdr:cNvPicPr>
        </xdr:nvPicPr>
        <xdr:blipFill>
          <a:blip xmlns:r="http://schemas.openxmlformats.org/officeDocument/2006/relationships" r:embed="rId1" cstate="print">
            <a:lum bright="20000"/>
          </a:blip>
          <a:srcRect/>
          <a:stretch>
            <a:fillRect/>
          </a:stretch>
        </xdr:blipFill>
        <xdr:spPr bwMode="auto">
          <a:xfrm>
            <a:off x="7290531" y="4959731"/>
            <a:ext cx="612000" cy="592089"/>
          </a:xfrm>
          <a:prstGeom prst="rect">
            <a:avLst/>
          </a:prstGeom>
          <a:noFill/>
          <a:ln w="9525">
            <a:noFill/>
            <a:miter lim="800000"/>
            <a:headEnd/>
            <a:tailEnd/>
          </a:ln>
        </xdr:spPr>
      </xdr:pic>
    </xdr:grpSp>
    <xdr:clientData/>
  </xdr:twoCellAnchor>
</xdr:wsDr>
</file>

<file path=xl/drawings/drawing3.xml><?xml version="1.0" encoding="utf-8"?>
<xdr:wsDr xmlns:xdr="http://schemas.openxmlformats.org/drawingml/2006/spreadsheetDrawing" xmlns:a="http://schemas.openxmlformats.org/drawingml/2006/main">
  <xdr:oneCellAnchor>
    <xdr:from>
      <xdr:col>24</xdr:col>
      <xdr:colOff>128588</xdr:colOff>
      <xdr:row>34</xdr:row>
      <xdr:rowOff>9529</xdr:rowOff>
    </xdr:from>
    <xdr:ext cx="247650" cy="966785"/>
    <xdr:pic>
      <xdr:nvPicPr>
        <xdr:cNvPr id="21" name="図 20">
          <a:extLst>
            <a:ext uri="{FF2B5EF4-FFF2-40B4-BE49-F238E27FC236}">
              <a16:creationId xmlns:a16="http://schemas.microsoft.com/office/drawing/2014/main" id="{947C140B-89D6-46CD-908E-4E0A131E5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rot="5400000">
          <a:off x="1169195" y="6503197"/>
          <a:ext cx="966785" cy="2476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697707</xdr:colOff>
      <xdr:row>38</xdr:row>
      <xdr:rowOff>7143</xdr:rowOff>
    </xdr:from>
    <xdr:ext cx="966785" cy="247650"/>
    <xdr:pic>
      <xdr:nvPicPr>
        <xdr:cNvPr id="22" name="図 21">
          <a:extLst>
            <a:ext uri="{FF2B5EF4-FFF2-40B4-BE49-F238E27FC236}">
              <a16:creationId xmlns:a16="http://schemas.microsoft.com/office/drawing/2014/main" id="{C67BA7D4-93CE-4920-97CC-2D5ACF11CF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7882" y="6827043"/>
          <a:ext cx="966785" cy="2476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221457</xdr:colOff>
      <xdr:row>38</xdr:row>
      <xdr:rowOff>7144</xdr:rowOff>
    </xdr:from>
    <xdr:ext cx="966785" cy="247650"/>
    <xdr:pic>
      <xdr:nvPicPr>
        <xdr:cNvPr id="23" name="図 22">
          <a:extLst>
            <a:ext uri="{FF2B5EF4-FFF2-40B4-BE49-F238E27FC236}">
              <a16:creationId xmlns:a16="http://schemas.microsoft.com/office/drawing/2014/main" id="{D603BC96-FD02-4998-9316-1F65FF73E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6582" y="6827044"/>
          <a:ext cx="966785" cy="2476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676275</xdr:colOff>
      <xdr:row>33</xdr:row>
      <xdr:rowOff>114300</xdr:rowOff>
    </xdr:from>
    <xdr:ext cx="966785" cy="247650"/>
    <xdr:pic>
      <xdr:nvPicPr>
        <xdr:cNvPr id="24" name="図 23">
          <a:extLst>
            <a:ext uri="{FF2B5EF4-FFF2-40B4-BE49-F238E27FC236}">
              <a16:creationId xmlns:a16="http://schemas.microsoft.com/office/drawing/2014/main" id="{5838BC76-267F-42E0-B46B-C5E9B273D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6450" y="6076950"/>
          <a:ext cx="966785" cy="2476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30</xdr:col>
      <xdr:colOff>190500</xdr:colOff>
      <xdr:row>38</xdr:row>
      <xdr:rowOff>0</xdr:rowOff>
    </xdr:from>
    <xdr:to>
      <xdr:col>33</xdr:col>
      <xdr:colOff>26834</xdr:colOff>
      <xdr:row>39</xdr:row>
      <xdr:rowOff>80773</xdr:rowOff>
    </xdr:to>
    <xdr:grpSp>
      <xdr:nvGrpSpPr>
        <xdr:cNvPr id="25" name="グループ化 24">
          <a:extLst>
            <a:ext uri="{FF2B5EF4-FFF2-40B4-BE49-F238E27FC236}">
              <a16:creationId xmlns:a16="http://schemas.microsoft.com/office/drawing/2014/main" id="{3BC8EB92-6B9D-49DA-B2C6-6E7C16EE4970}"/>
            </a:ext>
          </a:extLst>
        </xdr:cNvPr>
        <xdr:cNvGrpSpPr/>
      </xdr:nvGrpSpPr>
      <xdr:grpSpPr>
        <a:xfrm>
          <a:off x="12687300" y="6888480"/>
          <a:ext cx="529754" cy="248413"/>
          <a:chOff x="6953250" y="5924550"/>
          <a:chExt cx="607859" cy="328423"/>
        </a:xfrm>
      </xdr:grpSpPr>
      <xdr:sp macro="" textlink="">
        <xdr:nvSpPr>
          <xdr:cNvPr id="26" name="楕円 25">
            <a:extLst>
              <a:ext uri="{FF2B5EF4-FFF2-40B4-BE49-F238E27FC236}">
                <a16:creationId xmlns:a16="http://schemas.microsoft.com/office/drawing/2014/main" id="{2E83020D-173B-4EFB-AEC2-A0D3E646CF98}"/>
              </a:ext>
            </a:extLst>
          </xdr:cNvPr>
          <xdr:cNvSpPr/>
        </xdr:nvSpPr>
        <xdr:spPr>
          <a:xfrm>
            <a:off x="7096125" y="5943600"/>
            <a:ext cx="247650" cy="247650"/>
          </a:xfrm>
          <a:prstGeom prst="ellipse">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27" name="テキスト ボックス 26">
            <a:extLst>
              <a:ext uri="{FF2B5EF4-FFF2-40B4-BE49-F238E27FC236}">
                <a16:creationId xmlns:a16="http://schemas.microsoft.com/office/drawing/2014/main" id="{1B7D9942-E18B-418D-B8D3-B7F36C1C8472}"/>
              </a:ext>
            </a:extLst>
          </xdr:cNvPr>
          <xdr:cNvSpPr txBox="1"/>
        </xdr:nvSpPr>
        <xdr:spPr>
          <a:xfrm>
            <a:off x="6953250" y="5924550"/>
            <a:ext cx="607859"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コンロ</a:t>
            </a:r>
          </a:p>
        </xdr:txBody>
      </xdr:sp>
    </xdr:grpSp>
    <xdr:clientData/>
  </xdr:twoCellAnchor>
  <xdr:twoCellAnchor>
    <xdr:from>
      <xdr:col>28</xdr:col>
      <xdr:colOff>57150</xdr:colOff>
      <xdr:row>38</xdr:row>
      <xdr:rowOff>0</xdr:rowOff>
    </xdr:from>
    <xdr:to>
      <xdr:col>30</xdr:col>
      <xdr:colOff>207809</xdr:colOff>
      <xdr:row>39</xdr:row>
      <xdr:rowOff>61723</xdr:rowOff>
    </xdr:to>
    <xdr:grpSp>
      <xdr:nvGrpSpPr>
        <xdr:cNvPr id="28" name="グループ化 27">
          <a:extLst>
            <a:ext uri="{FF2B5EF4-FFF2-40B4-BE49-F238E27FC236}">
              <a16:creationId xmlns:a16="http://schemas.microsoft.com/office/drawing/2014/main" id="{D9A0386C-F2DA-4D6E-9E2E-3D6D923656FB}"/>
            </a:ext>
          </a:extLst>
        </xdr:cNvPr>
        <xdr:cNvGrpSpPr/>
      </xdr:nvGrpSpPr>
      <xdr:grpSpPr>
        <a:xfrm>
          <a:off x="12142470" y="6888480"/>
          <a:ext cx="562139" cy="229363"/>
          <a:chOff x="6934200" y="5924550"/>
          <a:chExt cx="607859" cy="328423"/>
        </a:xfrm>
      </xdr:grpSpPr>
      <xdr:sp macro="" textlink="">
        <xdr:nvSpPr>
          <xdr:cNvPr id="29" name="楕円 28">
            <a:extLst>
              <a:ext uri="{FF2B5EF4-FFF2-40B4-BE49-F238E27FC236}">
                <a16:creationId xmlns:a16="http://schemas.microsoft.com/office/drawing/2014/main" id="{05B0C573-8C63-4CD1-9439-B46327339FDC}"/>
              </a:ext>
            </a:extLst>
          </xdr:cNvPr>
          <xdr:cNvSpPr/>
        </xdr:nvSpPr>
        <xdr:spPr>
          <a:xfrm>
            <a:off x="7096125" y="5943600"/>
            <a:ext cx="247650" cy="247650"/>
          </a:xfrm>
          <a:prstGeom prst="ellipse">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30" name="テキスト ボックス 29">
            <a:extLst>
              <a:ext uri="{FF2B5EF4-FFF2-40B4-BE49-F238E27FC236}">
                <a16:creationId xmlns:a16="http://schemas.microsoft.com/office/drawing/2014/main" id="{70CB2005-2F45-4ACA-A3B4-E9F24BF03E53}"/>
              </a:ext>
            </a:extLst>
          </xdr:cNvPr>
          <xdr:cNvSpPr txBox="1"/>
        </xdr:nvSpPr>
        <xdr:spPr>
          <a:xfrm>
            <a:off x="6934200" y="5924550"/>
            <a:ext cx="607859"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コンロ</a:t>
            </a:r>
          </a:p>
        </xdr:txBody>
      </xdr:sp>
    </xdr:grpSp>
    <xdr:clientData/>
  </xdr:twoCellAnchor>
  <xdr:twoCellAnchor>
    <xdr:from>
      <xdr:col>26</xdr:col>
      <xdr:colOff>38100</xdr:colOff>
      <xdr:row>33</xdr:row>
      <xdr:rowOff>57150</xdr:rowOff>
    </xdr:from>
    <xdr:to>
      <xdr:col>28</xdr:col>
      <xdr:colOff>188759</xdr:colOff>
      <xdr:row>34</xdr:row>
      <xdr:rowOff>147448</xdr:rowOff>
    </xdr:to>
    <xdr:grpSp>
      <xdr:nvGrpSpPr>
        <xdr:cNvPr id="31" name="グループ化 30">
          <a:extLst>
            <a:ext uri="{FF2B5EF4-FFF2-40B4-BE49-F238E27FC236}">
              <a16:creationId xmlns:a16="http://schemas.microsoft.com/office/drawing/2014/main" id="{40BBEDBF-3F2B-475C-8A14-C0410D1EB9C8}"/>
            </a:ext>
          </a:extLst>
        </xdr:cNvPr>
        <xdr:cNvGrpSpPr/>
      </xdr:nvGrpSpPr>
      <xdr:grpSpPr>
        <a:xfrm>
          <a:off x="11711940" y="6107430"/>
          <a:ext cx="562139" cy="257938"/>
          <a:chOff x="6934200" y="5924550"/>
          <a:chExt cx="607859" cy="328423"/>
        </a:xfrm>
      </xdr:grpSpPr>
      <xdr:sp macro="" textlink="">
        <xdr:nvSpPr>
          <xdr:cNvPr id="32" name="楕円 31">
            <a:extLst>
              <a:ext uri="{FF2B5EF4-FFF2-40B4-BE49-F238E27FC236}">
                <a16:creationId xmlns:a16="http://schemas.microsoft.com/office/drawing/2014/main" id="{200EFD17-E40C-4465-92A0-A7733C0D66E5}"/>
              </a:ext>
            </a:extLst>
          </xdr:cNvPr>
          <xdr:cNvSpPr/>
        </xdr:nvSpPr>
        <xdr:spPr>
          <a:xfrm>
            <a:off x="7096125" y="5943600"/>
            <a:ext cx="247650" cy="247650"/>
          </a:xfrm>
          <a:prstGeom prst="ellipse">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33" name="テキスト ボックス 32">
            <a:extLst>
              <a:ext uri="{FF2B5EF4-FFF2-40B4-BE49-F238E27FC236}">
                <a16:creationId xmlns:a16="http://schemas.microsoft.com/office/drawing/2014/main" id="{2938034B-CBF7-415B-9278-7C0B6A0BE431}"/>
              </a:ext>
            </a:extLst>
          </xdr:cNvPr>
          <xdr:cNvSpPr txBox="1"/>
        </xdr:nvSpPr>
        <xdr:spPr>
          <a:xfrm>
            <a:off x="6934200" y="5924550"/>
            <a:ext cx="607859"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コンロ</a:t>
            </a:r>
          </a:p>
        </xdr:txBody>
      </xdr:sp>
    </xdr:grpSp>
    <xdr:clientData/>
  </xdr:twoCellAnchor>
  <xdr:twoCellAnchor>
    <xdr:from>
      <xdr:col>28</xdr:col>
      <xdr:colOff>161926</xdr:colOff>
      <xdr:row>33</xdr:row>
      <xdr:rowOff>47625</xdr:rowOff>
    </xdr:from>
    <xdr:to>
      <xdr:col>32</xdr:col>
      <xdr:colOff>104775</xdr:colOff>
      <xdr:row>34</xdr:row>
      <xdr:rowOff>161704</xdr:rowOff>
    </xdr:to>
    <xdr:grpSp>
      <xdr:nvGrpSpPr>
        <xdr:cNvPr id="34" name="グループ化 33">
          <a:extLst>
            <a:ext uri="{FF2B5EF4-FFF2-40B4-BE49-F238E27FC236}">
              <a16:creationId xmlns:a16="http://schemas.microsoft.com/office/drawing/2014/main" id="{BEBE042C-6982-4744-8739-4B70C2E8156A}"/>
            </a:ext>
          </a:extLst>
        </xdr:cNvPr>
        <xdr:cNvGrpSpPr/>
      </xdr:nvGrpSpPr>
      <xdr:grpSpPr>
        <a:xfrm>
          <a:off x="12247246" y="6097905"/>
          <a:ext cx="773429" cy="281719"/>
          <a:chOff x="6667501" y="6076950"/>
          <a:chExt cx="866774" cy="352204"/>
        </a:xfrm>
      </xdr:grpSpPr>
      <xdr:sp macro="" textlink="">
        <xdr:nvSpPr>
          <xdr:cNvPr id="35" name="円柱 34">
            <a:extLst>
              <a:ext uri="{FF2B5EF4-FFF2-40B4-BE49-F238E27FC236}">
                <a16:creationId xmlns:a16="http://schemas.microsoft.com/office/drawing/2014/main" id="{6CC42F2E-6BA3-4D93-B554-68E8DA896808}"/>
              </a:ext>
            </a:extLst>
          </xdr:cNvPr>
          <xdr:cNvSpPr/>
        </xdr:nvSpPr>
        <xdr:spPr>
          <a:xfrm>
            <a:off x="6705601" y="6076950"/>
            <a:ext cx="190500" cy="291560"/>
          </a:xfrm>
          <a:prstGeom prst="can">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36" name="テキスト ボックス 35">
            <a:extLst>
              <a:ext uri="{FF2B5EF4-FFF2-40B4-BE49-F238E27FC236}">
                <a16:creationId xmlns:a16="http://schemas.microsoft.com/office/drawing/2014/main" id="{0FA87866-761C-4505-B367-6814B707F72B}"/>
              </a:ext>
            </a:extLst>
          </xdr:cNvPr>
          <xdr:cNvSpPr txBox="1"/>
        </xdr:nvSpPr>
        <xdr:spPr>
          <a:xfrm>
            <a:off x="6667501" y="6143627"/>
            <a:ext cx="866774" cy="2855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a:t>ガスボンベ</a:t>
            </a:r>
          </a:p>
        </xdr:txBody>
      </xdr:sp>
    </xdr:grpSp>
    <xdr:clientData/>
  </xdr:twoCellAnchor>
  <xdr:twoCellAnchor>
    <xdr:from>
      <xdr:col>30</xdr:col>
      <xdr:colOff>47626</xdr:colOff>
      <xdr:row>39</xdr:row>
      <xdr:rowOff>9525</xdr:rowOff>
    </xdr:from>
    <xdr:to>
      <xdr:col>33</xdr:col>
      <xdr:colOff>142875</xdr:colOff>
      <xdr:row>40</xdr:row>
      <xdr:rowOff>123604</xdr:rowOff>
    </xdr:to>
    <xdr:grpSp>
      <xdr:nvGrpSpPr>
        <xdr:cNvPr id="37" name="グループ化 36">
          <a:extLst>
            <a:ext uri="{FF2B5EF4-FFF2-40B4-BE49-F238E27FC236}">
              <a16:creationId xmlns:a16="http://schemas.microsoft.com/office/drawing/2014/main" id="{ABC1AF76-3FEF-431C-A4EA-EC63646860D3}"/>
            </a:ext>
          </a:extLst>
        </xdr:cNvPr>
        <xdr:cNvGrpSpPr/>
      </xdr:nvGrpSpPr>
      <xdr:grpSpPr>
        <a:xfrm>
          <a:off x="12544426" y="7065645"/>
          <a:ext cx="788669" cy="281719"/>
          <a:chOff x="6667501" y="6076950"/>
          <a:chExt cx="866774" cy="352204"/>
        </a:xfrm>
      </xdr:grpSpPr>
      <xdr:sp macro="" textlink="">
        <xdr:nvSpPr>
          <xdr:cNvPr id="38" name="円柱 37">
            <a:extLst>
              <a:ext uri="{FF2B5EF4-FFF2-40B4-BE49-F238E27FC236}">
                <a16:creationId xmlns:a16="http://schemas.microsoft.com/office/drawing/2014/main" id="{16886A94-B568-4F77-93D8-41595D69BDB2}"/>
              </a:ext>
            </a:extLst>
          </xdr:cNvPr>
          <xdr:cNvSpPr/>
        </xdr:nvSpPr>
        <xdr:spPr>
          <a:xfrm>
            <a:off x="6705601" y="6076950"/>
            <a:ext cx="190500" cy="291560"/>
          </a:xfrm>
          <a:prstGeom prst="can">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39" name="テキスト ボックス 38">
            <a:extLst>
              <a:ext uri="{FF2B5EF4-FFF2-40B4-BE49-F238E27FC236}">
                <a16:creationId xmlns:a16="http://schemas.microsoft.com/office/drawing/2014/main" id="{9A8960F2-6C8E-4FA7-914C-05C03DAE8008}"/>
              </a:ext>
            </a:extLst>
          </xdr:cNvPr>
          <xdr:cNvSpPr txBox="1"/>
        </xdr:nvSpPr>
        <xdr:spPr>
          <a:xfrm>
            <a:off x="6667501" y="6143627"/>
            <a:ext cx="866774" cy="2855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a:t>ガスボンベ</a:t>
            </a:r>
          </a:p>
        </xdr:txBody>
      </xdr:sp>
    </xdr:grpSp>
    <xdr:clientData/>
  </xdr:twoCellAnchor>
  <xdr:oneCellAnchor>
    <xdr:from>
      <xdr:col>3</xdr:col>
      <xdr:colOff>19050</xdr:colOff>
      <xdr:row>32</xdr:row>
      <xdr:rowOff>26672</xdr:rowOff>
    </xdr:from>
    <xdr:ext cx="247650" cy="966785"/>
    <xdr:pic>
      <xdr:nvPicPr>
        <xdr:cNvPr id="40" name="図 39">
          <a:extLst>
            <a:ext uri="{FF2B5EF4-FFF2-40B4-BE49-F238E27FC236}">
              <a16:creationId xmlns:a16="http://schemas.microsoft.com/office/drawing/2014/main" id="{493D7507-35FB-4D09-A043-978412A9D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rot="5400000">
          <a:off x="916782" y="6268880"/>
          <a:ext cx="966785" cy="2476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5</xdr:col>
      <xdr:colOff>140970</xdr:colOff>
      <xdr:row>36</xdr:row>
      <xdr:rowOff>68581</xdr:rowOff>
    </xdr:from>
    <xdr:to>
      <xdr:col>9</xdr:col>
      <xdr:colOff>91439</xdr:colOff>
      <xdr:row>38</xdr:row>
      <xdr:rowOff>3061</xdr:rowOff>
    </xdr:to>
    <xdr:grpSp>
      <xdr:nvGrpSpPr>
        <xdr:cNvPr id="43" name="グループ化 42">
          <a:extLst>
            <a:ext uri="{FF2B5EF4-FFF2-40B4-BE49-F238E27FC236}">
              <a16:creationId xmlns:a16="http://schemas.microsoft.com/office/drawing/2014/main" id="{952071E8-24E2-4C52-988D-D594BFEDDB35}"/>
            </a:ext>
          </a:extLst>
        </xdr:cNvPr>
        <xdr:cNvGrpSpPr/>
      </xdr:nvGrpSpPr>
      <xdr:grpSpPr>
        <a:xfrm>
          <a:off x="2754630" y="6621781"/>
          <a:ext cx="773429" cy="269760"/>
          <a:chOff x="6638926" y="6076950"/>
          <a:chExt cx="866774" cy="342152"/>
        </a:xfrm>
      </xdr:grpSpPr>
      <xdr:sp macro="" textlink="">
        <xdr:nvSpPr>
          <xdr:cNvPr id="44" name="円柱 43">
            <a:extLst>
              <a:ext uri="{FF2B5EF4-FFF2-40B4-BE49-F238E27FC236}">
                <a16:creationId xmlns:a16="http://schemas.microsoft.com/office/drawing/2014/main" id="{12EF17DB-A786-49B1-B985-7FE37791B72C}"/>
              </a:ext>
            </a:extLst>
          </xdr:cNvPr>
          <xdr:cNvSpPr/>
        </xdr:nvSpPr>
        <xdr:spPr>
          <a:xfrm>
            <a:off x="6705601" y="6076950"/>
            <a:ext cx="190500" cy="291560"/>
          </a:xfrm>
          <a:prstGeom prst="can">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45" name="テキスト ボックス 44">
            <a:extLst>
              <a:ext uri="{FF2B5EF4-FFF2-40B4-BE49-F238E27FC236}">
                <a16:creationId xmlns:a16="http://schemas.microsoft.com/office/drawing/2014/main" id="{62F499E1-7D5C-4995-8DE4-F7709A81B5BD}"/>
              </a:ext>
            </a:extLst>
          </xdr:cNvPr>
          <xdr:cNvSpPr txBox="1"/>
        </xdr:nvSpPr>
        <xdr:spPr>
          <a:xfrm>
            <a:off x="6638926" y="6120129"/>
            <a:ext cx="866774" cy="2989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a:t>消火器</a:t>
            </a:r>
          </a:p>
        </xdr:txBody>
      </xdr:sp>
    </xdr:grpSp>
    <xdr:clientData/>
  </xdr:twoCellAnchor>
  <xdr:twoCellAnchor>
    <xdr:from>
      <xdr:col>3</xdr:col>
      <xdr:colOff>32438</xdr:colOff>
      <xdr:row>34</xdr:row>
      <xdr:rowOff>139944</xdr:rowOff>
    </xdr:from>
    <xdr:to>
      <xdr:col>3</xdr:col>
      <xdr:colOff>237262</xdr:colOff>
      <xdr:row>35</xdr:row>
      <xdr:rowOff>157238</xdr:rowOff>
    </xdr:to>
    <xdr:sp macro="" textlink="">
      <xdr:nvSpPr>
        <xdr:cNvPr id="53" name="楕円 52">
          <a:extLst>
            <a:ext uri="{FF2B5EF4-FFF2-40B4-BE49-F238E27FC236}">
              <a16:creationId xmlns:a16="http://schemas.microsoft.com/office/drawing/2014/main" id="{CECB2D7C-5ABF-451D-B21E-343A6FC62E20}"/>
            </a:ext>
          </a:extLst>
        </xdr:cNvPr>
        <xdr:cNvSpPr/>
      </xdr:nvSpPr>
      <xdr:spPr>
        <a:xfrm>
          <a:off x="1289738" y="6357864"/>
          <a:ext cx="204824" cy="184934"/>
        </a:xfrm>
        <a:prstGeom prst="ellipse">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3</xdr:col>
      <xdr:colOff>461487</xdr:colOff>
      <xdr:row>30</xdr:row>
      <xdr:rowOff>102394</xdr:rowOff>
    </xdr:from>
    <xdr:ext cx="966785" cy="247650"/>
    <xdr:pic>
      <xdr:nvPicPr>
        <xdr:cNvPr id="55" name="図 54">
          <a:extLst>
            <a:ext uri="{FF2B5EF4-FFF2-40B4-BE49-F238E27FC236}">
              <a16:creationId xmlns:a16="http://schemas.microsoft.com/office/drawing/2014/main" id="{E1F7E7C1-4B79-4791-9DA7-3681E375E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8787" y="5649754"/>
          <a:ext cx="966785" cy="2476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180975</xdr:colOff>
      <xdr:row>61</xdr:row>
      <xdr:rowOff>9530</xdr:rowOff>
    </xdr:from>
    <xdr:ext cx="247650" cy="966785"/>
    <xdr:pic>
      <xdr:nvPicPr>
        <xdr:cNvPr id="42" name="図 41">
          <a:extLst>
            <a:ext uri="{FF2B5EF4-FFF2-40B4-BE49-F238E27FC236}">
              <a16:creationId xmlns:a16="http://schemas.microsoft.com/office/drawing/2014/main" id="{810291E2-9D1D-40D2-B55F-03DB590A7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rot="5400000">
          <a:off x="821532" y="11532398"/>
          <a:ext cx="966785" cy="2476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138112</xdr:colOff>
      <xdr:row>62</xdr:row>
      <xdr:rowOff>171450</xdr:rowOff>
    </xdr:from>
    <xdr:ext cx="966785" cy="247650"/>
    <xdr:pic>
      <xdr:nvPicPr>
        <xdr:cNvPr id="46" name="図 45">
          <a:extLst>
            <a:ext uri="{FF2B5EF4-FFF2-40B4-BE49-F238E27FC236}">
              <a16:creationId xmlns:a16="http://schemas.microsoft.com/office/drawing/2014/main" id="{8794527A-CDDC-4535-B2B3-9611C309C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8287" y="11525250"/>
          <a:ext cx="966785" cy="2476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3</xdr:col>
      <xdr:colOff>547687</xdr:colOff>
      <xdr:row>62</xdr:row>
      <xdr:rowOff>161925</xdr:rowOff>
    </xdr:from>
    <xdr:to>
      <xdr:col>3</xdr:col>
      <xdr:colOff>1155546</xdr:colOff>
      <xdr:row>64</xdr:row>
      <xdr:rowOff>14098</xdr:rowOff>
    </xdr:to>
    <xdr:grpSp>
      <xdr:nvGrpSpPr>
        <xdr:cNvPr id="47" name="グループ化 46">
          <a:extLst>
            <a:ext uri="{FF2B5EF4-FFF2-40B4-BE49-F238E27FC236}">
              <a16:creationId xmlns:a16="http://schemas.microsoft.com/office/drawing/2014/main" id="{4375384F-DF22-489B-A42F-144279938754}"/>
            </a:ext>
          </a:extLst>
        </xdr:cNvPr>
        <xdr:cNvGrpSpPr/>
      </xdr:nvGrpSpPr>
      <xdr:grpSpPr>
        <a:xfrm>
          <a:off x="1804987" y="11332845"/>
          <a:ext cx="600239" cy="263653"/>
          <a:chOff x="6934200" y="5924550"/>
          <a:chExt cx="607859" cy="328423"/>
        </a:xfrm>
      </xdr:grpSpPr>
      <xdr:sp macro="" textlink="">
        <xdr:nvSpPr>
          <xdr:cNvPr id="48" name="楕円 47">
            <a:extLst>
              <a:ext uri="{FF2B5EF4-FFF2-40B4-BE49-F238E27FC236}">
                <a16:creationId xmlns:a16="http://schemas.microsoft.com/office/drawing/2014/main" id="{D952C052-F838-4176-AF76-16916D6CD801}"/>
              </a:ext>
            </a:extLst>
          </xdr:cNvPr>
          <xdr:cNvSpPr/>
        </xdr:nvSpPr>
        <xdr:spPr>
          <a:xfrm>
            <a:off x="7096125" y="5943600"/>
            <a:ext cx="247650" cy="247650"/>
          </a:xfrm>
          <a:prstGeom prst="ellipse">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49" name="テキスト ボックス 48">
            <a:extLst>
              <a:ext uri="{FF2B5EF4-FFF2-40B4-BE49-F238E27FC236}">
                <a16:creationId xmlns:a16="http://schemas.microsoft.com/office/drawing/2014/main" id="{1D9B06FD-33C5-4401-98BC-BEE96025773E}"/>
              </a:ext>
            </a:extLst>
          </xdr:cNvPr>
          <xdr:cNvSpPr txBox="1"/>
        </xdr:nvSpPr>
        <xdr:spPr>
          <a:xfrm>
            <a:off x="6934200" y="5924550"/>
            <a:ext cx="607859"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コンロ</a:t>
            </a:r>
          </a:p>
        </xdr:txBody>
      </xdr:sp>
    </xdr:grpSp>
    <xdr:clientData/>
  </xdr:twoCellAnchor>
  <xdr:twoCellAnchor>
    <xdr:from>
      <xdr:col>3</xdr:col>
      <xdr:colOff>823913</xdr:colOff>
      <xdr:row>64</xdr:row>
      <xdr:rowOff>57150</xdr:rowOff>
    </xdr:from>
    <xdr:to>
      <xdr:col>5</xdr:col>
      <xdr:colOff>185737</xdr:colOff>
      <xdr:row>65</xdr:row>
      <xdr:rowOff>152179</xdr:rowOff>
    </xdr:to>
    <xdr:grpSp>
      <xdr:nvGrpSpPr>
        <xdr:cNvPr id="58" name="グループ化 57">
          <a:extLst>
            <a:ext uri="{FF2B5EF4-FFF2-40B4-BE49-F238E27FC236}">
              <a16:creationId xmlns:a16="http://schemas.microsoft.com/office/drawing/2014/main" id="{79A836D7-BCF8-4AA7-B70D-7159C631DED1}"/>
            </a:ext>
          </a:extLst>
        </xdr:cNvPr>
        <xdr:cNvGrpSpPr/>
      </xdr:nvGrpSpPr>
      <xdr:grpSpPr>
        <a:xfrm>
          <a:off x="2081213" y="11639550"/>
          <a:ext cx="718184" cy="300769"/>
          <a:chOff x="6667501" y="6076950"/>
          <a:chExt cx="866774" cy="352204"/>
        </a:xfrm>
      </xdr:grpSpPr>
      <xdr:sp macro="" textlink="">
        <xdr:nvSpPr>
          <xdr:cNvPr id="59" name="円柱 58">
            <a:extLst>
              <a:ext uri="{FF2B5EF4-FFF2-40B4-BE49-F238E27FC236}">
                <a16:creationId xmlns:a16="http://schemas.microsoft.com/office/drawing/2014/main" id="{9F1AB92A-BA09-4DD9-9139-005DAB0939E1}"/>
              </a:ext>
            </a:extLst>
          </xdr:cNvPr>
          <xdr:cNvSpPr/>
        </xdr:nvSpPr>
        <xdr:spPr>
          <a:xfrm>
            <a:off x="6705601" y="6076950"/>
            <a:ext cx="190500" cy="291560"/>
          </a:xfrm>
          <a:prstGeom prst="can">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60" name="テキスト ボックス 59">
            <a:extLst>
              <a:ext uri="{FF2B5EF4-FFF2-40B4-BE49-F238E27FC236}">
                <a16:creationId xmlns:a16="http://schemas.microsoft.com/office/drawing/2014/main" id="{8320EAB3-C061-4720-9134-5FBF21E889DD}"/>
              </a:ext>
            </a:extLst>
          </xdr:cNvPr>
          <xdr:cNvSpPr txBox="1"/>
        </xdr:nvSpPr>
        <xdr:spPr>
          <a:xfrm>
            <a:off x="6667501" y="6143627"/>
            <a:ext cx="866774" cy="2855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a:t>ガスボンベ</a:t>
            </a:r>
          </a:p>
        </xdr:txBody>
      </xdr:sp>
    </xdr:grpSp>
    <xdr:clientData/>
  </xdr:twoCellAnchor>
  <xdr:oneCellAnchor>
    <xdr:from>
      <xdr:col>4</xdr:col>
      <xdr:colOff>114300</xdr:colOff>
      <xdr:row>61</xdr:row>
      <xdr:rowOff>28576</xdr:rowOff>
    </xdr:from>
    <xdr:ext cx="247650" cy="966785"/>
    <xdr:pic>
      <xdr:nvPicPr>
        <xdr:cNvPr id="61" name="図 60">
          <a:extLst>
            <a:ext uri="{FF2B5EF4-FFF2-40B4-BE49-F238E27FC236}">
              <a16:creationId xmlns:a16="http://schemas.microsoft.com/office/drawing/2014/main" id="{A1B5E638-F887-48A4-BFA7-AA3E73379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rot="5400000">
          <a:off x="2431257" y="11551444"/>
          <a:ext cx="966785" cy="2476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5</xdr:col>
      <xdr:colOff>190500</xdr:colOff>
      <xdr:row>60</xdr:row>
      <xdr:rowOff>76200</xdr:rowOff>
    </xdr:from>
    <xdr:to>
      <xdr:col>9</xdr:col>
      <xdr:colOff>142874</xdr:colOff>
      <xdr:row>61</xdr:row>
      <xdr:rowOff>163080</xdr:rowOff>
    </xdr:to>
    <xdr:grpSp>
      <xdr:nvGrpSpPr>
        <xdr:cNvPr id="65" name="グループ化 64">
          <a:extLst>
            <a:ext uri="{FF2B5EF4-FFF2-40B4-BE49-F238E27FC236}">
              <a16:creationId xmlns:a16="http://schemas.microsoft.com/office/drawing/2014/main" id="{903C850A-2247-422B-8889-7FCB62921E86}"/>
            </a:ext>
          </a:extLst>
        </xdr:cNvPr>
        <xdr:cNvGrpSpPr/>
      </xdr:nvGrpSpPr>
      <xdr:grpSpPr>
        <a:xfrm>
          <a:off x="2804160" y="10835640"/>
          <a:ext cx="775334" cy="292620"/>
          <a:chOff x="6638926" y="6076950"/>
          <a:chExt cx="866774" cy="342152"/>
        </a:xfrm>
      </xdr:grpSpPr>
      <xdr:sp macro="" textlink="">
        <xdr:nvSpPr>
          <xdr:cNvPr id="66" name="円柱 65">
            <a:extLst>
              <a:ext uri="{FF2B5EF4-FFF2-40B4-BE49-F238E27FC236}">
                <a16:creationId xmlns:a16="http://schemas.microsoft.com/office/drawing/2014/main" id="{2B1C37FB-7C4F-464D-B11C-E354F101C23D}"/>
              </a:ext>
            </a:extLst>
          </xdr:cNvPr>
          <xdr:cNvSpPr/>
        </xdr:nvSpPr>
        <xdr:spPr>
          <a:xfrm>
            <a:off x="6705601" y="6076950"/>
            <a:ext cx="190500" cy="291560"/>
          </a:xfrm>
          <a:prstGeom prst="can">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67" name="テキスト ボックス 66">
            <a:extLst>
              <a:ext uri="{FF2B5EF4-FFF2-40B4-BE49-F238E27FC236}">
                <a16:creationId xmlns:a16="http://schemas.microsoft.com/office/drawing/2014/main" id="{9763C1F9-F3CF-4F0F-A800-F7FC47F5D8BF}"/>
              </a:ext>
            </a:extLst>
          </xdr:cNvPr>
          <xdr:cNvSpPr txBox="1"/>
        </xdr:nvSpPr>
        <xdr:spPr>
          <a:xfrm>
            <a:off x="6638926" y="6120129"/>
            <a:ext cx="866774" cy="2989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a:t>消火器</a:t>
            </a:r>
          </a:p>
        </xdr:txBody>
      </xdr:sp>
    </xdr:grpSp>
    <xdr:clientData/>
  </xdr:twoCellAnchor>
  <xdr:twoCellAnchor>
    <xdr:from>
      <xdr:col>2</xdr:col>
      <xdr:colOff>47625</xdr:colOff>
      <xdr:row>65</xdr:row>
      <xdr:rowOff>114300</xdr:rowOff>
    </xdr:from>
    <xdr:to>
      <xdr:col>3</xdr:col>
      <xdr:colOff>771216</xdr:colOff>
      <xdr:row>66</xdr:row>
      <xdr:rowOff>180467</xdr:rowOff>
    </xdr:to>
    <xdr:grpSp>
      <xdr:nvGrpSpPr>
        <xdr:cNvPr id="69" name="グループ化 68">
          <a:extLst>
            <a:ext uri="{FF2B5EF4-FFF2-40B4-BE49-F238E27FC236}">
              <a16:creationId xmlns:a16="http://schemas.microsoft.com/office/drawing/2014/main" id="{91484665-42EB-4A7B-AC05-7C95196E3AD0}"/>
            </a:ext>
          </a:extLst>
        </xdr:cNvPr>
        <xdr:cNvGrpSpPr/>
      </xdr:nvGrpSpPr>
      <xdr:grpSpPr>
        <a:xfrm>
          <a:off x="946785" y="11902440"/>
          <a:ext cx="1081731" cy="271907"/>
          <a:chOff x="6953250" y="5924550"/>
          <a:chExt cx="1123641" cy="359015"/>
        </a:xfrm>
      </xdr:grpSpPr>
      <xdr:sp macro="" textlink="">
        <xdr:nvSpPr>
          <xdr:cNvPr id="70" name="楕円 69">
            <a:extLst>
              <a:ext uri="{FF2B5EF4-FFF2-40B4-BE49-F238E27FC236}">
                <a16:creationId xmlns:a16="http://schemas.microsoft.com/office/drawing/2014/main" id="{3AC48A7C-8D80-4155-9060-00B3ACAC357B}"/>
              </a:ext>
            </a:extLst>
          </xdr:cNvPr>
          <xdr:cNvSpPr/>
        </xdr:nvSpPr>
        <xdr:spPr>
          <a:xfrm>
            <a:off x="7096125" y="5943600"/>
            <a:ext cx="247650" cy="247650"/>
          </a:xfrm>
          <a:prstGeom prst="ellipse">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71" name="テキスト ボックス 70">
            <a:extLst>
              <a:ext uri="{FF2B5EF4-FFF2-40B4-BE49-F238E27FC236}">
                <a16:creationId xmlns:a16="http://schemas.microsoft.com/office/drawing/2014/main" id="{3533CC9F-886C-4667-A875-EE0F2C93E9CF}"/>
              </a:ext>
            </a:extLst>
          </xdr:cNvPr>
          <xdr:cNvSpPr txBox="1"/>
        </xdr:nvSpPr>
        <xdr:spPr>
          <a:xfrm>
            <a:off x="6953250" y="5924550"/>
            <a:ext cx="1123641" cy="3590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アルコール手洗</a:t>
            </a:r>
          </a:p>
        </xdr:txBody>
      </xdr:sp>
    </xdr:grpSp>
    <xdr:clientData/>
  </xdr:twoCellAnchor>
  <xdr:twoCellAnchor editAs="oneCell">
    <xdr:from>
      <xdr:col>16</xdr:col>
      <xdr:colOff>0</xdr:colOff>
      <xdr:row>56</xdr:row>
      <xdr:rowOff>1</xdr:rowOff>
    </xdr:from>
    <xdr:to>
      <xdr:col>21</xdr:col>
      <xdr:colOff>168846</xdr:colOff>
      <xdr:row>65</xdr:row>
      <xdr:rowOff>57151</xdr:rowOff>
    </xdr:to>
    <xdr:pic>
      <xdr:nvPicPr>
        <xdr:cNvPr id="73" name="図 72">
          <a:extLst>
            <a:ext uri="{FF2B5EF4-FFF2-40B4-BE49-F238E27FC236}">
              <a16:creationId xmlns:a16="http://schemas.microsoft.com/office/drawing/2014/main" id="{005E8DF8-3F08-42F7-9DE9-9B7AFCA8B1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0" y="10287001"/>
          <a:ext cx="3950271" cy="1790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220980</xdr:colOff>
      <xdr:row>34</xdr:row>
      <xdr:rowOff>129540</xdr:rowOff>
    </xdr:from>
    <xdr:ext cx="952890" cy="242374"/>
    <xdr:sp macro="" textlink="">
      <xdr:nvSpPr>
        <xdr:cNvPr id="5" name="テキスト ボックス 4">
          <a:extLst>
            <a:ext uri="{FF2B5EF4-FFF2-40B4-BE49-F238E27FC236}">
              <a16:creationId xmlns:a16="http://schemas.microsoft.com/office/drawing/2014/main" id="{E83CB998-25DB-C525-DC60-82C03D555234}"/>
            </a:ext>
          </a:extLst>
        </xdr:cNvPr>
        <xdr:cNvSpPr txBox="1"/>
      </xdr:nvSpPr>
      <xdr:spPr>
        <a:xfrm>
          <a:off x="1478280" y="6347460"/>
          <a:ext cx="9528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t>アルコール消毒</a:t>
          </a:r>
        </a:p>
      </xdr:txBody>
    </xdr:sp>
    <xdr:clientData/>
  </xdr:oneCellAnchor>
  <xdr:twoCellAnchor>
    <xdr:from>
      <xdr:col>3</xdr:col>
      <xdr:colOff>464820</xdr:colOff>
      <xdr:row>36</xdr:row>
      <xdr:rowOff>60960</xdr:rowOff>
    </xdr:from>
    <xdr:to>
      <xdr:col>5</xdr:col>
      <xdr:colOff>0</xdr:colOff>
      <xdr:row>37</xdr:row>
      <xdr:rowOff>129540</xdr:rowOff>
    </xdr:to>
    <xdr:sp macro="" textlink="">
      <xdr:nvSpPr>
        <xdr:cNvPr id="6" name="正方形/長方形 5">
          <a:extLst>
            <a:ext uri="{FF2B5EF4-FFF2-40B4-BE49-F238E27FC236}">
              <a16:creationId xmlns:a16="http://schemas.microsoft.com/office/drawing/2014/main" id="{DB4DCB3A-1B58-8EBA-6F62-96D1E8F68D50}"/>
            </a:ext>
          </a:extLst>
        </xdr:cNvPr>
        <xdr:cNvSpPr/>
      </xdr:nvSpPr>
      <xdr:spPr>
        <a:xfrm>
          <a:off x="1722120" y="6614160"/>
          <a:ext cx="891540" cy="236220"/>
        </a:xfrm>
        <a:prstGeom prst="rect">
          <a:avLst/>
        </a:prstGeom>
        <a:noFill/>
        <a:ln>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フライヤー</a:t>
          </a:r>
        </a:p>
      </xdr:txBody>
    </xdr:sp>
    <xdr:clientData/>
  </xdr:twoCellAnchor>
  <xdr:twoCellAnchor>
    <xdr:from>
      <xdr:col>5</xdr:col>
      <xdr:colOff>198120</xdr:colOff>
      <xdr:row>30</xdr:row>
      <xdr:rowOff>76200</xdr:rowOff>
    </xdr:from>
    <xdr:to>
      <xdr:col>9</xdr:col>
      <xdr:colOff>137160</xdr:colOff>
      <xdr:row>32</xdr:row>
      <xdr:rowOff>45720</xdr:rowOff>
    </xdr:to>
    <xdr:sp macro="" textlink="">
      <xdr:nvSpPr>
        <xdr:cNvPr id="7" name="正方形/長方形 6">
          <a:extLst>
            <a:ext uri="{FF2B5EF4-FFF2-40B4-BE49-F238E27FC236}">
              <a16:creationId xmlns:a16="http://schemas.microsoft.com/office/drawing/2014/main" id="{D3F9EFA3-ABE8-2A1C-4295-6EABBF12A0B5}"/>
            </a:ext>
          </a:extLst>
        </xdr:cNvPr>
        <xdr:cNvSpPr/>
      </xdr:nvSpPr>
      <xdr:spPr>
        <a:xfrm>
          <a:off x="2811780" y="5623560"/>
          <a:ext cx="762000" cy="304800"/>
        </a:xfrm>
        <a:prstGeom prst="rect">
          <a:avLst/>
        </a:prstGeom>
        <a:noFill/>
        <a:ln>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保冷</a:t>
          </a:r>
          <a:r>
            <a:rPr kumimoji="1" lang="en-US" altLang="ja-JP" sz="1100">
              <a:solidFill>
                <a:sysClr val="windowText" lastClr="000000"/>
              </a:solidFill>
            </a:rPr>
            <a:t>BOX</a:t>
          </a:r>
          <a:endParaRPr kumimoji="1" lang="ja-JP" altLang="en-US" sz="1100">
            <a:solidFill>
              <a:sysClr val="windowText" lastClr="000000"/>
            </a:solidFill>
          </a:endParaRPr>
        </a:p>
      </xdr:txBody>
    </xdr:sp>
    <xdr:clientData/>
  </xdr:twoCellAnchor>
  <xdr:twoCellAnchor>
    <xdr:from>
      <xdr:col>3</xdr:col>
      <xdr:colOff>1144958</xdr:colOff>
      <xdr:row>30</xdr:row>
      <xdr:rowOff>132324</xdr:rowOff>
    </xdr:from>
    <xdr:to>
      <xdr:col>4</xdr:col>
      <xdr:colOff>199162</xdr:colOff>
      <xdr:row>31</xdr:row>
      <xdr:rowOff>149618</xdr:rowOff>
    </xdr:to>
    <xdr:sp macro="" textlink="">
      <xdr:nvSpPr>
        <xdr:cNvPr id="8" name="楕円 7">
          <a:extLst>
            <a:ext uri="{FF2B5EF4-FFF2-40B4-BE49-F238E27FC236}">
              <a16:creationId xmlns:a16="http://schemas.microsoft.com/office/drawing/2014/main" id="{F9996FBB-1364-484B-BECF-023F9DDA0A23}"/>
            </a:ext>
          </a:extLst>
        </xdr:cNvPr>
        <xdr:cNvSpPr/>
      </xdr:nvSpPr>
      <xdr:spPr>
        <a:xfrm>
          <a:off x="2402258" y="5679684"/>
          <a:ext cx="204824" cy="184934"/>
        </a:xfrm>
        <a:prstGeom prst="ellipse">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3</xdr:col>
      <xdr:colOff>868680</xdr:colOff>
      <xdr:row>31</xdr:row>
      <xdr:rowOff>152400</xdr:rowOff>
    </xdr:from>
    <xdr:ext cx="686406" cy="242374"/>
    <xdr:sp macro="" textlink="">
      <xdr:nvSpPr>
        <xdr:cNvPr id="9" name="テキスト ボックス 8">
          <a:extLst>
            <a:ext uri="{FF2B5EF4-FFF2-40B4-BE49-F238E27FC236}">
              <a16:creationId xmlns:a16="http://schemas.microsoft.com/office/drawing/2014/main" id="{85B480A9-7705-4AE2-98FA-E49F835C567D}"/>
            </a:ext>
          </a:extLst>
        </xdr:cNvPr>
        <xdr:cNvSpPr txBox="1"/>
      </xdr:nvSpPr>
      <xdr:spPr>
        <a:xfrm>
          <a:off x="2125980" y="5867400"/>
          <a:ext cx="686406"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t>ガスコンロ</a:t>
          </a:r>
          <a:endParaRPr kumimoji="1" lang="en-US" altLang="ja-JP" sz="9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1506682</xdr:colOff>
      <xdr:row>11</xdr:row>
      <xdr:rowOff>94385</xdr:rowOff>
    </xdr:from>
    <xdr:to>
      <xdr:col>0</xdr:col>
      <xdr:colOff>2431605</xdr:colOff>
      <xdr:row>16</xdr:row>
      <xdr:rowOff>34636</xdr:rowOff>
    </xdr:to>
    <xdr:pic>
      <xdr:nvPicPr>
        <xdr:cNvPr id="3" name="図 2">
          <a:extLst>
            <a:ext uri="{FF2B5EF4-FFF2-40B4-BE49-F238E27FC236}">
              <a16:creationId xmlns:a16="http://schemas.microsoft.com/office/drawing/2014/main" id="{B4F7ADE8-F615-4C8B-A474-5F64F1508CEA}"/>
            </a:ext>
          </a:extLst>
        </xdr:cNvPr>
        <xdr:cNvPicPr>
          <a:picLocks noChangeAspect="1"/>
        </xdr:cNvPicPr>
      </xdr:nvPicPr>
      <xdr:blipFill>
        <a:blip xmlns:r="http://schemas.openxmlformats.org/officeDocument/2006/relationships" r:embed="rId1" cstate="screen">
          <a:extLst>
            <a:ext uri="{BEBA8EAE-BF5A-486C-A8C5-ECC9F3942E4B}">
              <a14:imgProps xmlns:a14="http://schemas.microsoft.com/office/drawing/2010/main">
                <a14:imgLayer r:embed="rId2">
                  <a14:imgEffect>
                    <a14:saturation sat="33000"/>
                  </a14:imgEffect>
                  <a14:imgEffect>
                    <a14:brightnessContrast bright="40000" contrast="-20000"/>
                  </a14:imgEffect>
                </a14:imgLayer>
              </a14:imgProps>
            </a:ext>
            <a:ext uri="{28A0092B-C50C-407E-A947-70E740481C1C}">
              <a14:useLocalDpi xmlns:a14="http://schemas.microsoft.com/office/drawing/2010/main"/>
            </a:ext>
          </a:extLst>
        </a:blip>
        <a:stretch>
          <a:fillRect/>
        </a:stretch>
      </xdr:blipFill>
      <xdr:spPr>
        <a:xfrm>
          <a:off x="1506682" y="2068658"/>
          <a:ext cx="924923" cy="806160"/>
        </a:xfrm>
        <a:prstGeom prst="rect">
          <a:avLst/>
        </a:prstGeom>
      </xdr:spPr>
    </xdr:pic>
    <xdr:clientData/>
  </xdr:twoCellAnchor>
  <xdr:twoCellAnchor editAs="oneCell">
    <xdr:from>
      <xdr:col>0</xdr:col>
      <xdr:colOff>311728</xdr:colOff>
      <xdr:row>23</xdr:row>
      <xdr:rowOff>173179</xdr:rowOff>
    </xdr:from>
    <xdr:to>
      <xdr:col>0</xdr:col>
      <xdr:colOff>1236651</xdr:colOff>
      <xdr:row>28</xdr:row>
      <xdr:rowOff>113430</xdr:rowOff>
    </xdr:to>
    <xdr:pic>
      <xdr:nvPicPr>
        <xdr:cNvPr id="6" name="図 5">
          <a:extLst>
            <a:ext uri="{FF2B5EF4-FFF2-40B4-BE49-F238E27FC236}">
              <a16:creationId xmlns:a16="http://schemas.microsoft.com/office/drawing/2014/main" id="{C7A16A0D-857A-4312-8BD2-348C6814FF18}"/>
            </a:ext>
          </a:extLst>
        </xdr:cNvPr>
        <xdr:cNvPicPr>
          <a:picLocks noChangeAspect="1"/>
        </xdr:cNvPicPr>
      </xdr:nvPicPr>
      <xdr:blipFill>
        <a:blip xmlns:r="http://schemas.openxmlformats.org/officeDocument/2006/relationships" r:embed="rId1" cstate="screen">
          <a:extLst>
            <a:ext uri="{BEBA8EAE-BF5A-486C-A8C5-ECC9F3942E4B}">
              <a14:imgProps xmlns:a14="http://schemas.microsoft.com/office/drawing/2010/main">
                <a14:imgLayer r:embed="rId2">
                  <a14:imgEffect>
                    <a14:saturation sat="33000"/>
                  </a14:imgEffect>
                  <a14:imgEffect>
                    <a14:brightnessContrast bright="40000" contrast="-20000"/>
                  </a14:imgEffect>
                </a14:imgLayer>
              </a14:imgProps>
            </a:ext>
            <a:ext uri="{28A0092B-C50C-407E-A947-70E740481C1C}">
              <a14:useLocalDpi xmlns:a14="http://schemas.microsoft.com/office/drawing/2010/main"/>
            </a:ext>
          </a:extLst>
        </a:blip>
        <a:stretch>
          <a:fillRect/>
        </a:stretch>
      </xdr:blipFill>
      <xdr:spPr>
        <a:xfrm>
          <a:off x="311728" y="4225634"/>
          <a:ext cx="924923" cy="806160"/>
        </a:xfrm>
        <a:prstGeom prst="rect">
          <a:avLst/>
        </a:prstGeom>
      </xdr:spPr>
    </xdr:pic>
    <xdr:clientData/>
  </xdr:twoCellAnchor>
  <xdr:twoCellAnchor editAs="oneCell">
    <xdr:from>
      <xdr:col>0</xdr:col>
      <xdr:colOff>329045</xdr:colOff>
      <xdr:row>17</xdr:row>
      <xdr:rowOff>69271</xdr:rowOff>
    </xdr:from>
    <xdr:to>
      <xdr:col>0</xdr:col>
      <xdr:colOff>1253968</xdr:colOff>
      <xdr:row>22</xdr:row>
      <xdr:rowOff>9522</xdr:rowOff>
    </xdr:to>
    <xdr:pic>
      <xdr:nvPicPr>
        <xdr:cNvPr id="7" name="図 6">
          <a:extLst>
            <a:ext uri="{FF2B5EF4-FFF2-40B4-BE49-F238E27FC236}">
              <a16:creationId xmlns:a16="http://schemas.microsoft.com/office/drawing/2014/main" id="{0F8B98C7-FBBB-46AE-84CA-BDE97C94D95A}"/>
            </a:ext>
          </a:extLst>
        </xdr:cNvPr>
        <xdr:cNvPicPr>
          <a:picLocks noChangeAspect="1"/>
        </xdr:cNvPicPr>
      </xdr:nvPicPr>
      <xdr:blipFill>
        <a:blip xmlns:r="http://schemas.openxmlformats.org/officeDocument/2006/relationships" r:embed="rId1" cstate="screen">
          <a:extLst>
            <a:ext uri="{BEBA8EAE-BF5A-486C-A8C5-ECC9F3942E4B}">
              <a14:imgProps xmlns:a14="http://schemas.microsoft.com/office/drawing/2010/main">
                <a14:imgLayer r:embed="rId2">
                  <a14:imgEffect>
                    <a14:saturation sat="33000"/>
                  </a14:imgEffect>
                  <a14:imgEffect>
                    <a14:brightnessContrast bright="40000" contrast="-20000"/>
                  </a14:imgEffect>
                </a14:imgLayer>
              </a14:imgProps>
            </a:ext>
            <a:ext uri="{28A0092B-C50C-407E-A947-70E740481C1C}">
              <a14:useLocalDpi xmlns:a14="http://schemas.microsoft.com/office/drawing/2010/main"/>
            </a:ext>
          </a:extLst>
        </a:blip>
        <a:stretch>
          <a:fillRect/>
        </a:stretch>
      </xdr:blipFill>
      <xdr:spPr>
        <a:xfrm>
          <a:off x="329045" y="3082635"/>
          <a:ext cx="924923" cy="8061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13%20&#21463;&#35351;&#22243;&#20307;/21%20&#38738;&#24180;&#37096;/k)&#12356;&#12356;&#12397;&#12387;&#12363;&#26449;&#19978;/H30_&#12356;&#12356;&#12397;2018/&#12304;&#24195;&#21578;&#21332;&#36059;&#12305;&#12356;&#12356;&#12397;2018&#24195;&#21578;&#21332;&#3605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
      <sheetName val="参照"/>
      <sheetName val="校正"/>
      <sheetName val="名簿"/>
      <sheetName val="一覧"/>
      <sheetName val="領収"/>
      <sheetName val="領白(5)"/>
      <sheetName val="領白10"/>
      <sheetName val="領白（チ）"/>
      <sheetName val="領白30"/>
      <sheetName val="長３"/>
      <sheetName val="日計"/>
      <sheetName val="諸文書"/>
      <sheetName val="請求書"/>
      <sheetName val="請求書 (まち協)"/>
      <sheetName val="差込用→db使用のこと"/>
      <sheetName val="領白 (タ)"/>
      <sheetName val="Sheet1"/>
    </sheetNames>
    <sheetDataSet>
      <sheetData sheetId="0">
        <row r="2">
          <cell r="A2">
            <v>1</v>
          </cell>
        </row>
        <row r="3">
          <cell r="A3">
            <v>2</v>
          </cell>
        </row>
        <row r="4">
          <cell r="A4">
            <v>3</v>
          </cell>
        </row>
        <row r="5">
          <cell r="A5">
            <v>4</v>
          </cell>
        </row>
        <row r="6">
          <cell r="A6">
            <v>5</v>
          </cell>
        </row>
        <row r="7">
          <cell r="A7">
            <v>6</v>
          </cell>
        </row>
        <row r="8">
          <cell r="A8">
            <v>7</v>
          </cell>
        </row>
        <row r="9">
          <cell r="A9">
            <v>8</v>
          </cell>
        </row>
        <row r="10">
          <cell r="A10">
            <v>9</v>
          </cell>
        </row>
        <row r="11">
          <cell r="A11">
            <v>10</v>
          </cell>
        </row>
        <row r="12">
          <cell r="A12">
            <v>11</v>
          </cell>
        </row>
        <row r="13">
          <cell r="A13">
            <v>12</v>
          </cell>
        </row>
        <row r="14">
          <cell r="A14">
            <v>13</v>
          </cell>
        </row>
        <row r="15">
          <cell r="A15">
            <v>14</v>
          </cell>
        </row>
        <row r="16">
          <cell r="A16">
            <v>15</v>
          </cell>
        </row>
        <row r="17">
          <cell r="A17">
            <v>16</v>
          </cell>
        </row>
        <row r="18">
          <cell r="A18">
            <v>17</v>
          </cell>
        </row>
        <row r="19">
          <cell r="A19">
            <v>18</v>
          </cell>
        </row>
        <row r="20">
          <cell r="A20">
            <v>19</v>
          </cell>
        </row>
        <row r="21">
          <cell r="A21">
            <v>20</v>
          </cell>
        </row>
        <row r="22">
          <cell r="A22">
            <v>21</v>
          </cell>
        </row>
        <row r="23">
          <cell r="A23">
            <v>22</v>
          </cell>
        </row>
        <row r="24">
          <cell r="A24">
            <v>23</v>
          </cell>
        </row>
        <row r="25">
          <cell r="A25">
            <v>24</v>
          </cell>
        </row>
        <row r="26">
          <cell r="A26">
            <v>25</v>
          </cell>
          <cell r="B26" t="str">
            <v>958-0876</v>
          </cell>
          <cell r="C26" t="str">
            <v>村上市塩町7-11</v>
          </cell>
          <cell r="D26" t="str">
            <v>ますだじんべいさけてん</v>
          </cell>
          <cell r="E26" t="str">
            <v>㈲益田甚兵衛酒店</v>
          </cell>
          <cell r="F26" t="str">
            <v>0254-52-3014</v>
          </cell>
          <cell r="G26" t="str">
            <v>0254-52-6352</v>
          </cell>
          <cell r="H26">
            <v>2</v>
          </cell>
          <cell r="I26">
            <v>3</v>
          </cell>
          <cell r="J26">
            <v>5000</v>
          </cell>
          <cell r="K26">
            <v>43368</v>
          </cell>
          <cell r="L26" t="str">
            <v>昨年同様</v>
          </cell>
          <cell r="M26"/>
          <cell r="N26">
            <v>1</v>
          </cell>
          <cell r="O26">
            <v>1</v>
          </cell>
          <cell r="P26"/>
          <cell r="Q26"/>
          <cell r="R26">
            <v>1</v>
          </cell>
          <cell r="S26">
            <v>1</v>
          </cell>
          <cell r="T26">
            <v>1</v>
          </cell>
          <cell r="U26">
            <v>1</v>
          </cell>
          <cell r="V26">
            <v>1</v>
          </cell>
          <cell r="W26"/>
          <cell r="X26"/>
          <cell r="Y26"/>
          <cell r="Z26">
            <v>88</v>
          </cell>
          <cell r="AA26"/>
          <cell r="AB26"/>
          <cell r="AC26"/>
          <cell r="AD26">
            <v>1</v>
          </cell>
          <cell r="AE26">
            <v>92</v>
          </cell>
          <cell r="AF26">
            <v>99</v>
          </cell>
          <cell r="AG26">
            <v>193</v>
          </cell>
        </row>
        <row r="27">
          <cell r="A27">
            <v>26</v>
          </cell>
          <cell r="B27" t="str">
            <v>958-0823</v>
          </cell>
          <cell r="C27" t="str">
            <v>村上市仲間町字一枚下り636-7</v>
          </cell>
          <cell r="D27" t="str">
            <v>むらけん</v>
          </cell>
          <cell r="E27" t="str">
            <v>㈱村建運輸</v>
          </cell>
          <cell r="F27" t="str">
            <v>0254-50-1550</v>
          </cell>
          <cell r="G27" t="str">
            <v>0254-50-1552</v>
          </cell>
          <cell r="H27">
            <v>2</v>
          </cell>
          <cell r="I27">
            <v>3</v>
          </cell>
          <cell r="J27">
            <v>5000</v>
          </cell>
          <cell r="K27">
            <v>43368</v>
          </cell>
          <cell r="L27" t="str">
            <v>昨年同様</v>
          </cell>
          <cell r="M27"/>
          <cell r="N27">
            <v>1</v>
          </cell>
          <cell r="O27">
            <v>1</v>
          </cell>
          <cell r="P27">
            <v>1</v>
          </cell>
          <cell r="Q27">
            <v>1</v>
          </cell>
          <cell r="R27">
            <v>1</v>
          </cell>
          <cell r="S27">
            <v>1</v>
          </cell>
          <cell r="T27">
            <v>1</v>
          </cell>
          <cell r="U27"/>
          <cell r="V27"/>
          <cell r="W27"/>
          <cell r="X27"/>
          <cell r="Y27"/>
          <cell r="Z27">
            <v>93</v>
          </cell>
          <cell r="AA27"/>
          <cell r="AB27"/>
          <cell r="AC27"/>
          <cell r="AD27">
            <v>1</v>
          </cell>
          <cell r="AE27">
            <v>97</v>
          </cell>
          <cell r="AF27">
            <v>100</v>
          </cell>
          <cell r="AG27">
            <v>89</v>
          </cell>
        </row>
        <row r="28">
          <cell r="A28">
            <v>27</v>
          </cell>
          <cell r="B28" t="str">
            <v>958-0053</v>
          </cell>
          <cell r="C28" t="str">
            <v>村上市久保多町5-4</v>
          </cell>
          <cell r="D28" t="str">
            <v>しだけけんせつこうぎょう</v>
          </cell>
          <cell r="E28" t="str">
            <v>志田建設工業</v>
          </cell>
          <cell r="F28"/>
          <cell r="G28"/>
          <cell r="H28">
            <v>2</v>
          </cell>
          <cell r="I28">
            <v>3</v>
          </cell>
          <cell r="J28">
            <v>5000</v>
          </cell>
          <cell r="K28">
            <v>43368</v>
          </cell>
          <cell r="L28" t="str">
            <v>新規</v>
          </cell>
          <cell r="M28"/>
          <cell r="N28">
            <v>1</v>
          </cell>
          <cell r="O28"/>
          <cell r="P28"/>
          <cell r="Q28"/>
          <cell r="R28"/>
          <cell r="S28"/>
          <cell r="T28"/>
          <cell r="U28"/>
          <cell r="V28"/>
          <cell r="W28"/>
          <cell r="X28"/>
          <cell r="Y28"/>
          <cell r="Z28"/>
          <cell r="AA28"/>
          <cell r="AB28"/>
          <cell r="AC28"/>
          <cell r="AD28">
            <v>1</v>
          </cell>
          <cell r="AE28">
            <v>70</v>
          </cell>
          <cell r="AF28">
            <v>101</v>
          </cell>
          <cell r="AG28">
            <v>232</v>
          </cell>
        </row>
        <row r="29">
          <cell r="A29">
            <v>28</v>
          </cell>
          <cell r="B29" t="str">
            <v>958-0842</v>
          </cell>
          <cell r="C29" t="str">
            <v>村上市大町2-11</v>
          </cell>
          <cell r="D29" t="str">
            <v>むらかみしんぶんしゃ</v>
          </cell>
          <cell r="E29" t="str">
            <v>㈱村上新聞社</v>
          </cell>
          <cell r="F29" t="str">
            <v>0254-53-1409</v>
          </cell>
          <cell r="G29" t="str">
            <v>0254-53-6088</v>
          </cell>
          <cell r="H29">
            <v>2</v>
          </cell>
          <cell r="I29">
            <v>1</v>
          </cell>
          <cell r="J29">
            <v>5000</v>
          </cell>
          <cell r="K29">
            <v>43369</v>
          </cell>
          <cell r="L29" t="str">
            <v>昨年同様</v>
          </cell>
          <cell r="M29"/>
          <cell r="N29">
            <v>1</v>
          </cell>
          <cell r="O29">
            <v>1</v>
          </cell>
          <cell r="P29">
            <v>1</v>
          </cell>
          <cell r="Q29">
            <v>1</v>
          </cell>
          <cell r="R29">
            <v>1</v>
          </cell>
          <cell r="S29">
            <v>1</v>
          </cell>
          <cell r="T29">
            <v>1</v>
          </cell>
          <cell r="U29">
            <v>1</v>
          </cell>
          <cell r="V29">
            <v>1</v>
          </cell>
          <cell r="W29">
            <v>1</v>
          </cell>
          <cell r="X29"/>
          <cell r="Y29"/>
          <cell r="Z29">
            <v>40</v>
          </cell>
          <cell r="AA29">
            <v>3</v>
          </cell>
          <cell r="AB29"/>
          <cell r="AC29"/>
          <cell r="AD29">
            <v>1</v>
          </cell>
          <cell r="AE29">
            <v>28</v>
          </cell>
          <cell r="AF29">
            <v>19</v>
          </cell>
          <cell r="AG29">
            <v>30</v>
          </cell>
        </row>
        <row r="30">
          <cell r="A30">
            <v>29</v>
          </cell>
          <cell r="B30" t="str">
            <v>958-0846</v>
          </cell>
          <cell r="C30" t="str">
            <v>村上市安良町4-6</v>
          </cell>
          <cell r="D30" t="str">
            <v>むらかみしんぶんはんばい</v>
          </cell>
          <cell r="E30" t="str">
            <v>村上新聞販売㈱</v>
          </cell>
          <cell r="F30" t="str">
            <v>0254-52-2436</v>
          </cell>
          <cell r="G30"/>
          <cell r="H30">
            <v>2</v>
          </cell>
          <cell r="I30">
            <v>1</v>
          </cell>
          <cell r="J30">
            <v>5000</v>
          </cell>
          <cell r="K30">
            <v>43369</v>
          </cell>
          <cell r="L30" t="str">
            <v>昨年同様(2012年)</v>
          </cell>
          <cell r="M30"/>
          <cell r="N30">
            <v>1</v>
          </cell>
          <cell r="O30"/>
          <cell r="P30"/>
          <cell r="Q30"/>
          <cell r="R30"/>
          <cell r="S30"/>
          <cell r="T30">
            <v>1</v>
          </cell>
          <cell r="U30"/>
          <cell r="V30"/>
          <cell r="W30"/>
          <cell r="X30"/>
          <cell r="Y30"/>
          <cell r="Z30"/>
          <cell r="AA30">
            <v>4</v>
          </cell>
          <cell r="AB30"/>
          <cell r="AC30"/>
          <cell r="AD30">
            <v>1</v>
          </cell>
          <cell r="AE30">
            <v>29</v>
          </cell>
          <cell r="AF30">
            <v>20</v>
          </cell>
          <cell r="AG30">
            <v>208</v>
          </cell>
        </row>
        <row r="31">
          <cell r="A31">
            <v>30</v>
          </cell>
          <cell r="B31" t="str">
            <v>958-0877</v>
          </cell>
          <cell r="C31" t="str">
            <v>村上市泉町2-10</v>
          </cell>
          <cell r="D31" t="str">
            <v>わしおぐみ</v>
          </cell>
          <cell r="E31" t="str">
            <v>㈱鷲尾組</v>
          </cell>
          <cell r="F31" t="str">
            <v>0254-53-8800</v>
          </cell>
          <cell r="G31" t="str">
            <v>0254-52-6582</v>
          </cell>
          <cell r="H31">
            <v>1</v>
          </cell>
          <cell r="I31">
            <v>1</v>
          </cell>
          <cell r="J31">
            <v>5000</v>
          </cell>
          <cell r="K31">
            <v>43369</v>
          </cell>
          <cell r="L31" t="str">
            <v>【校了】原稿あり</v>
          </cell>
          <cell r="M31" t="str">
            <v>新規／原稿あり</v>
          </cell>
          <cell r="N31">
            <v>1</v>
          </cell>
          <cell r="O31"/>
          <cell r="P31"/>
          <cell r="Q31"/>
          <cell r="R31"/>
          <cell r="S31"/>
          <cell r="T31"/>
          <cell r="U31"/>
          <cell r="V31"/>
          <cell r="W31"/>
          <cell r="X31"/>
          <cell r="Y31"/>
          <cell r="Z31"/>
          <cell r="AA31">
            <v>5</v>
          </cell>
          <cell r="AB31"/>
          <cell r="AC31"/>
          <cell r="AD31">
            <v>1</v>
          </cell>
          <cell r="AE31">
            <v>33</v>
          </cell>
          <cell r="AF31">
            <v>21</v>
          </cell>
          <cell r="AG31">
            <v>231</v>
          </cell>
        </row>
        <row r="32">
          <cell r="A32">
            <v>31</v>
          </cell>
          <cell r="B32" t="str">
            <v>958-0041</v>
          </cell>
          <cell r="C32" t="str">
            <v>村上市岩船三日市2-50</v>
          </cell>
          <cell r="D32" t="str">
            <v>さくま</v>
          </cell>
          <cell r="E32" t="str">
            <v>㈱サクマ</v>
          </cell>
          <cell r="F32" t="str">
            <v>0254-56-7634</v>
          </cell>
          <cell r="G32" t="str">
            <v>0254-56-7952</v>
          </cell>
          <cell r="H32">
            <v>2</v>
          </cell>
          <cell r="I32">
            <v>1</v>
          </cell>
          <cell r="J32">
            <v>5000</v>
          </cell>
          <cell r="K32">
            <v>43369</v>
          </cell>
          <cell r="L32" t="str">
            <v>昨年同様</v>
          </cell>
          <cell r="M32"/>
          <cell r="N32">
            <v>1</v>
          </cell>
          <cell r="O32">
            <v>1</v>
          </cell>
          <cell r="P32"/>
          <cell r="Q32"/>
          <cell r="R32"/>
          <cell r="S32"/>
          <cell r="T32">
            <v>2</v>
          </cell>
          <cell r="U32"/>
          <cell r="V32"/>
          <cell r="W32">
            <v>1</v>
          </cell>
          <cell r="X32"/>
          <cell r="Y32"/>
          <cell r="Z32">
            <v>15</v>
          </cell>
          <cell r="AA32">
            <v>6</v>
          </cell>
          <cell r="AB32"/>
          <cell r="AC32"/>
          <cell r="AD32">
            <v>1</v>
          </cell>
          <cell r="AE32">
            <v>10</v>
          </cell>
          <cell r="AF32">
            <v>22</v>
          </cell>
          <cell r="AG32">
            <v>134</v>
          </cell>
        </row>
        <row r="33">
          <cell r="A33">
            <v>32</v>
          </cell>
          <cell r="B33" t="str">
            <v>958-0853</v>
          </cell>
          <cell r="C33" t="str">
            <v>村上市山居町1-8-55</v>
          </cell>
          <cell r="D33" t="str">
            <v>かんきちどう</v>
          </cell>
          <cell r="E33" t="str">
            <v>㈲村上シルバーかんきち堂</v>
          </cell>
          <cell r="F33" t="str">
            <v>0254-53-1837</v>
          </cell>
          <cell r="G33" t="str">
            <v>0254-53-1943</v>
          </cell>
          <cell r="H33">
            <v>2</v>
          </cell>
          <cell r="I33">
            <v>1</v>
          </cell>
          <cell r="J33">
            <v>5000</v>
          </cell>
          <cell r="K33">
            <v>43369</v>
          </cell>
          <cell r="L33" t="str">
            <v>昨年同様</v>
          </cell>
          <cell r="M33"/>
          <cell r="N33">
            <v>1</v>
          </cell>
          <cell r="O33">
            <v>1</v>
          </cell>
          <cell r="P33">
            <v>1</v>
          </cell>
          <cell r="Q33">
            <v>1</v>
          </cell>
          <cell r="R33"/>
          <cell r="S33">
            <v>1</v>
          </cell>
          <cell r="T33"/>
          <cell r="U33"/>
          <cell r="V33"/>
          <cell r="W33">
            <v>1</v>
          </cell>
          <cell r="X33"/>
          <cell r="Y33"/>
          <cell r="Z33">
            <v>9</v>
          </cell>
          <cell r="AA33">
            <v>7</v>
          </cell>
          <cell r="AB33"/>
          <cell r="AC33"/>
          <cell r="AD33">
            <v>1</v>
          </cell>
          <cell r="AE33">
            <v>5</v>
          </cell>
          <cell r="AF33">
            <v>23</v>
          </cell>
          <cell r="AG33">
            <v>11</v>
          </cell>
        </row>
        <row r="34">
          <cell r="A34">
            <v>33</v>
          </cell>
          <cell r="B34" t="str">
            <v>958-0853</v>
          </cell>
          <cell r="C34" t="str">
            <v>村上市山居町2-5-26</v>
          </cell>
          <cell r="D34" t="str">
            <v>むらやまかいけいじむしょ</v>
          </cell>
          <cell r="E34" t="str">
            <v>村山会計事務所</v>
          </cell>
          <cell r="F34" t="str">
            <v>0254-53-2620</v>
          </cell>
          <cell r="G34" t="str">
            <v>0254-52-7433</v>
          </cell>
          <cell r="H34">
            <v>2</v>
          </cell>
          <cell r="I34">
            <v>1</v>
          </cell>
          <cell r="J34">
            <v>5000</v>
          </cell>
          <cell r="K34">
            <v>43369</v>
          </cell>
          <cell r="L34" t="str">
            <v>昨年同様</v>
          </cell>
          <cell r="M34"/>
          <cell r="N34">
            <v>1</v>
          </cell>
          <cell r="O34">
            <v>1</v>
          </cell>
          <cell r="P34">
            <v>1</v>
          </cell>
          <cell r="Q34">
            <v>1</v>
          </cell>
          <cell r="R34"/>
          <cell r="S34">
            <v>2</v>
          </cell>
          <cell r="T34">
            <v>2</v>
          </cell>
          <cell r="U34"/>
          <cell r="V34"/>
          <cell r="W34">
            <v>2</v>
          </cell>
          <cell r="X34">
            <v>1</v>
          </cell>
          <cell r="Y34"/>
          <cell r="Z34">
            <v>42</v>
          </cell>
          <cell r="AA34">
            <v>8</v>
          </cell>
          <cell r="AB34"/>
          <cell r="AC34"/>
          <cell r="AD34">
            <v>1</v>
          </cell>
          <cell r="AE34">
            <v>32</v>
          </cell>
          <cell r="AF34">
            <v>24</v>
          </cell>
          <cell r="AG34">
            <v>32</v>
          </cell>
        </row>
        <row r="35">
          <cell r="A35">
            <v>34</v>
          </cell>
          <cell r="B35" t="str">
            <v>958-0853</v>
          </cell>
          <cell r="C35" t="str">
            <v>村上市山居町2-6-21</v>
          </cell>
          <cell r="D35" t="str">
            <v>とおやませっけい</v>
          </cell>
          <cell r="E35" t="str">
            <v>遠山設計㈱</v>
          </cell>
          <cell r="F35" t="str">
            <v>0254-52-3994</v>
          </cell>
          <cell r="G35" t="str">
            <v>0254-52-3999</v>
          </cell>
          <cell r="H35">
            <v>2</v>
          </cell>
          <cell r="I35">
            <v>1</v>
          </cell>
          <cell r="J35">
            <v>5000</v>
          </cell>
          <cell r="K35">
            <v>43369</v>
          </cell>
          <cell r="L35" t="str">
            <v>昨年同様</v>
          </cell>
          <cell r="M35"/>
          <cell r="N35">
            <v>1</v>
          </cell>
          <cell r="O35">
            <v>1</v>
          </cell>
          <cell r="P35"/>
          <cell r="Q35"/>
          <cell r="R35"/>
          <cell r="S35">
            <v>1</v>
          </cell>
          <cell r="T35">
            <v>1</v>
          </cell>
          <cell r="U35"/>
          <cell r="V35">
            <v>1</v>
          </cell>
          <cell r="W35">
            <v>1</v>
          </cell>
          <cell r="X35"/>
          <cell r="Y35"/>
          <cell r="Z35">
            <v>26</v>
          </cell>
          <cell r="AA35">
            <v>9</v>
          </cell>
          <cell r="AB35"/>
          <cell r="AC35"/>
          <cell r="AD35">
            <v>1</v>
          </cell>
          <cell r="AE35">
            <v>17</v>
          </cell>
          <cell r="AF35">
            <v>25</v>
          </cell>
          <cell r="AG35">
            <v>164</v>
          </cell>
        </row>
        <row r="36">
          <cell r="A36">
            <v>35</v>
          </cell>
          <cell r="B36" t="str">
            <v>959-3406</v>
          </cell>
          <cell r="C36" t="str">
            <v>村上市下助渕2678-1</v>
          </cell>
          <cell r="D36" t="str">
            <v>むらかみえれてっく</v>
          </cell>
          <cell r="E36" t="str">
            <v>㈱村上エレテック</v>
          </cell>
          <cell r="F36" t="str">
            <v>0254-60-1010</v>
          </cell>
          <cell r="G36" t="str">
            <v>0254-60-1020</v>
          </cell>
          <cell r="H36">
            <v>1</v>
          </cell>
          <cell r="I36">
            <v>1</v>
          </cell>
          <cell r="J36">
            <v>5000</v>
          </cell>
          <cell r="K36">
            <v>43369</v>
          </cell>
          <cell r="L36" t="str">
            <v>【校了】ロゴなしでOK:原稿なし／要確認</v>
          </cell>
          <cell r="M36" t="str">
            <v>新規／要確認</v>
          </cell>
          <cell r="N36">
            <v>1</v>
          </cell>
          <cell r="O36"/>
          <cell r="P36"/>
          <cell r="Q36"/>
          <cell r="R36"/>
          <cell r="S36"/>
          <cell r="T36"/>
          <cell r="U36"/>
          <cell r="V36"/>
          <cell r="W36"/>
          <cell r="X36"/>
          <cell r="Y36"/>
          <cell r="Z36"/>
          <cell r="AA36">
            <v>10</v>
          </cell>
          <cell r="AB36"/>
          <cell r="AC36"/>
          <cell r="AD36">
            <v>1</v>
          </cell>
          <cell r="AE36">
            <v>26</v>
          </cell>
          <cell r="AF36">
            <v>26</v>
          </cell>
          <cell r="AG36">
            <v>230</v>
          </cell>
        </row>
        <row r="37">
          <cell r="A37">
            <v>36</v>
          </cell>
          <cell r="B37" t="str">
            <v>959-3406</v>
          </cell>
          <cell r="C37" t="str">
            <v>村上市下助渕3057-1</v>
          </cell>
          <cell r="D37" t="str">
            <v>こうでんてくのす</v>
          </cell>
          <cell r="E37" t="str">
            <v>㈱テクノス</v>
          </cell>
          <cell r="F37" t="str">
            <v>0254-60-1750</v>
          </cell>
          <cell r="G37" t="str">
            <v>0254-60-1665</v>
          </cell>
          <cell r="H37">
            <v>2</v>
          </cell>
          <cell r="I37">
            <v>1</v>
          </cell>
          <cell r="J37">
            <v>5000</v>
          </cell>
          <cell r="K37">
            <v>43369</v>
          </cell>
          <cell r="L37" t="str">
            <v>昨年同様</v>
          </cell>
          <cell r="M37"/>
          <cell r="N37">
            <v>1</v>
          </cell>
          <cell r="O37">
            <v>1</v>
          </cell>
          <cell r="P37"/>
          <cell r="Q37">
            <v>1</v>
          </cell>
          <cell r="R37">
            <v>1</v>
          </cell>
          <cell r="S37">
            <v>1</v>
          </cell>
          <cell r="T37">
            <v>1</v>
          </cell>
          <cell r="U37">
            <v>1</v>
          </cell>
          <cell r="V37">
            <v>1</v>
          </cell>
          <cell r="W37">
            <v>1</v>
          </cell>
          <cell r="X37">
            <v>1</v>
          </cell>
          <cell r="Y37"/>
          <cell r="Z37">
            <v>13</v>
          </cell>
          <cell r="AA37">
            <v>11</v>
          </cell>
          <cell r="AB37"/>
          <cell r="AC37"/>
          <cell r="AD37">
            <v>1</v>
          </cell>
          <cell r="AE37">
            <v>9</v>
          </cell>
          <cell r="AF37">
            <v>27</v>
          </cell>
          <cell r="AG37">
            <v>128</v>
          </cell>
        </row>
        <row r="38">
          <cell r="A38">
            <v>37</v>
          </cell>
          <cell r="B38" t="str">
            <v>958-0231</v>
          </cell>
          <cell r="C38" t="str">
            <v>村上市布部1934</v>
          </cell>
          <cell r="D38" t="str">
            <v>すずきたてぐせいさくじょ</v>
          </cell>
          <cell r="E38" t="str">
            <v>㈱鈴木建具製作所</v>
          </cell>
          <cell r="F38" t="str">
            <v>0254-72-1067</v>
          </cell>
          <cell r="G38" t="str">
            <v>0254-72-6482</v>
          </cell>
          <cell r="H38">
            <v>2</v>
          </cell>
          <cell r="I38">
            <v>1</v>
          </cell>
          <cell r="J38">
            <v>5000</v>
          </cell>
          <cell r="K38">
            <v>43369</v>
          </cell>
          <cell r="L38" t="str">
            <v>昨年同様</v>
          </cell>
          <cell r="M38"/>
          <cell r="N38">
            <v>1</v>
          </cell>
          <cell r="O38">
            <v>1</v>
          </cell>
          <cell r="P38">
            <v>1</v>
          </cell>
          <cell r="Q38">
            <v>1</v>
          </cell>
          <cell r="R38">
            <v>1</v>
          </cell>
          <cell r="S38">
            <v>1</v>
          </cell>
          <cell r="T38"/>
          <cell r="U38"/>
          <cell r="V38"/>
          <cell r="W38"/>
          <cell r="X38"/>
          <cell r="Y38"/>
          <cell r="Z38">
            <v>20</v>
          </cell>
          <cell r="AA38">
            <v>12</v>
          </cell>
          <cell r="AB38"/>
          <cell r="AC38"/>
          <cell r="AD38">
            <v>1</v>
          </cell>
          <cell r="AE38">
            <v>13</v>
          </cell>
          <cell r="AF38">
            <v>28</v>
          </cell>
          <cell r="AG38">
            <v>18</v>
          </cell>
        </row>
        <row r="39">
          <cell r="A39">
            <v>38</v>
          </cell>
          <cell r="B39" t="str">
            <v>959-3431</v>
          </cell>
          <cell r="C39" t="str">
            <v>村上市平林1285-1</v>
          </cell>
          <cell r="D39" t="str">
            <v>いんてりあれふ</v>
          </cell>
          <cell r="E39" t="str">
            <v>㈱インテリア　レフ</v>
          </cell>
          <cell r="F39" t="str">
            <v>0254-60-1091</v>
          </cell>
          <cell r="G39" t="str">
            <v>0254-60-1092</v>
          </cell>
          <cell r="H39">
            <v>2</v>
          </cell>
          <cell r="I39">
            <v>1</v>
          </cell>
          <cell r="J39">
            <v>5000</v>
          </cell>
          <cell r="K39">
            <v>43369</v>
          </cell>
          <cell r="L39" t="str">
            <v>昨年同様</v>
          </cell>
          <cell r="M39"/>
          <cell r="N39">
            <v>1</v>
          </cell>
          <cell r="O39">
            <v>1</v>
          </cell>
          <cell r="P39">
            <v>1</v>
          </cell>
          <cell r="Q39">
            <v>1</v>
          </cell>
          <cell r="R39"/>
          <cell r="S39"/>
          <cell r="T39"/>
          <cell r="U39"/>
          <cell r="V39"/>
          <cell r="W39"/>
          <cell r="X39"/>
          <cell r="Y39"/>
          <cell r="Z39">
            <v>4</v>
          </cell>
          <cell r="AA39">
            <v>13</v>
          </cell>
          <cell r="AB39"/>
          <cell r="AC39"/>
          <cell r="AD39">
            <v>1</v>
          </cell>
          <cell r="AE39">
            <v>1.5</v>
          </cell>
          <cell r="AF39">
            <v>29</v>
          </cell>
          <cell r="AG39">
            <v>3</v>
          </cell>
        </row>
        <row r="40">
          <cell r="A40">
            <v>39</v>
          </cell>
          <cell r="B40" t="str">
            <v>959-3425</v>
          </cell>
          <cell r="C40" t="str">
            <v>村上市山田978-8</v>
          </cell>
          <cell r="D40" t="str">
            <v>ほくえつかわらこうぎょう</v>
          </cell>
          <cell r="E40" t="str">
            <v>㈱北越瓦工業</v>
          </cell>
          <cell r="F40" t="str">
            <v>0254-66-5107</v>
          </cell>
          <cell r="G40" t="str">
            <v>0254-66-8004</v>
          </cell>
          <cell r="H40">
            <v>2</v>
          </cell>
          <cell r="I40">
            <v>1</v>
          </cell>
          <cell r="J40">
            <v>5000</v>
          </cell>
          <cell r="K40">
            <v>43369</v>
          </cell>
          <cell r="L40" t="str">
            <v>昨年同様</v>
          </cell>
          <cell r="M40"/>
          <cell r="N40">
            <v>1</v>
          </cell>
          <cell r="O40">
            <v>1</v>
          </cell>
          <cell r="P40">
            <v>1</v>
          </cell>
          <cell r="Q40">
            <v>1</v>
          </cell>
          <cell r="R40"/>
          <cell r="S40">
            <v>1</v>
          </cell>
          <cell r="T40"/>
          <cell r="U40"/>
          <cell r="V40"/>
          <cell r="W40"/>
          <cell r="X40"/>
          <cell r="Y40"/>
          <cell r="Z40">
            <v>33</v>
          </cell>
          <cell r="AA40">
            <v>15</v>
          </cell>
          <cell r="AB40"/>
          <cell r="AC40"/>
          <cell r="AD40">
            <v>1</v>
          </cell>
          <cell r="AE40">
            <v>21</v>
          </cell>
          <cell r="AF40">
            <v>30</v>
          </cell>
          <cell r="AG40">
            <v>24</v>
          </cell>
        </row>
        <row r="41">
          <cell r="A41">
            <v>40</v>
          </cell>
          <cell r="B41" t="str">
            <v>958-0862</v>
          </cell>
          <cell r="C41" t="str">
            <v>村上市若葉町15-1</v>
          </cell>
          <cell r="D41" t="str">
            <v>みおもてがわけいさんぎょきょう</v>
          </cell>
          <cell r="E41" t="str">
            <v>三面川鮭産漁業協同組合</v>
          </cell>
          <cell r="F41" t="str">
            <v>0254-52-3758</v>
          </cell>
          <cell r="G41" t="str">
            <v>0254-53-0699</v>
          </cell>
          <cell r="H41">
            <v>2</v>
          </cell>
          <cell r="I41">
            <v>1</v>
          </cell>
          <cell r="J41">
            <v>5000</v>
          </cell>
          <cell r="K41">
            <v>43369</v>
          </cell>
          <cell r="L41" t="str">
            <v>昨年同様</v>
          </cell>
          <cell r="M41"/>
          <cell r="N41">
            <v>1</v>
          </cell>
          <cell r="O41">
            <v>1</v>
          </cell>
          <cell r="P41">
            <v>1</v>
          </cell>
          <cell r="Q41"/>
          <cell r="R41">
            <v>1</v>
          </cell>
          <cell r="S41">
            <v>1</v>
          </cell>
          <cell r="T41"/>
          <cell r="U41"/>
          <cell r="V41"/>
          <cell r="W41"/>
          <cell r="X41"/>
          <cell r="Y41"/>
          <cell r="Z41">
            <v>37</v>
          </cell>
          <cell r="AA41">
            <v>16</v>
          </cell>
          <cell r="AB41"/>
          <cell r="AC41"/>
          <cell r="AD41">
            <v>1</v>
          </cell>
          <cell r="AE41">
            <v>24</v>
          </cell>
          <cell r="AF41">
            <v>31</v>
          </cell>
          <cell r="AG41">
            <v>28</v>
          </cell>
        </row>
        <row r="42">
          <cell r="A42">
            <v>41</v>
          </cell>
          <cell r="B42" t="str">
            <v>958-0821</v>
          </cell>
          <cell r="C42" t="str">
            <v>村上市山辺里295</v>
          </cell>
          <cell r="D42" t="str">
            <v>しらさわ</v>
          </cell>
          <cell r="E42" t="str">
            <v>㈱シラサワ</v>
          </cell>
          <cell r="F42" t="str">
            <v>0254-53-1221</v>
          </cell>
          <cell r="G42" t="str">
            <v>0254-53-5123</v>
          </cell>
          <cell r="H42">
            <v>2</v>
          </cell>
          <cell r="I42">
            <v>1</v>
          </cell>
          <cell r="J42">
            <v>5000</v>
          </cell>
          <cell r="K42">
            <v>43369</v>
          </cell>
          <cell r="L42" t="str">
            <v>昨年同様</v>
          </cell>
          <cell r="M42"/>
          <cell r="N42">
            <v>1</v>
          </cell>
          <cell r="O42">
            <v>1</v>
          </cell>
          <cell r="P42"/>
          <cell r="Q42"/>
          <cell r="R42"/>
          <cell r="S42"/>
          <cell r="T42"/>
          <cell r="U42"/>
          <cell r="V42">
            <v>3</v>
          </cell>
          <cell r="W42"/>
          <cell r="X42"/>
          <cell r="Y42"/>
          <cell r="Z42">
            <v>18</v>
          </cell>
          <cell r="AA42">
            <v>17</v>
          </cell>
          <cell r="AB42"/>
          <cell r="AC42"/>
          <cell r="AD42">
            <v>1</v>
          </cell>
          <cell r="AE42">
            <v>12</v>
          </cell>
          <cell r="AF42">
            <v>32</v>
          </cell>
          <cell r="AG42">
            <v>142</v>
          </cell>
        </row>
        <row r="43">
          <cell r="A43">
            <v>42</v>
          </cell>
          <cell r="B43" t="str">
            <v>958-0854</v>
          </cell>
          <cell r="C43" t="str">
            <v>村上市田端町10-22</v>
          </cell>
          <cell r="D43" t="str">
            <v>せなみたくしー</v>
          </cell>
          <cell r="E43" t="str">
            <v>㈱瀬波タクシー</v>
          </cell>
          <cell r="F43" t="str">
            <v>0254-53-2187</v>
          </cell>
          <cell r="G43" t="str">
            <v>0254-53-5137</v>
          </cell>
          <cell r="H43">
            <v>2</v>
          </cell>
          <cell r="I43">
            <v>1</v>
          </cell>
          <cell r="J43">
            <v>5000</v>
          </cell>
          <cell r="K43">
            <v>43369</v>
          </cell>
          <cell r="L43" t="str">
            <v>昨年同様</v>
          </cell>
          <cell r="M43"/>
          <cell r="N43">
            <v>1</v>
          </cell>
          <cell r="O43">
            <v>1</v>
          </cell>
          <cell r="P43">
            <v>1</v>
          </cell>
          <cell r="Q43">
            <v>1</v>
          </cell>
          <cell r="R43">
            <v>1</v>
          </cell>
          <cell r="S43">
            <v>1</v>
          </cell>
          <cell r="T43">
            <v>1</v>
          </cell>
          <cell r="U43">
            <v>1</v>
          </cell>
          <cell r="V43">
            <v>1</v>
          </cell>
          <cell r="W43">
            <v>1</v>
          </cell>
          <cell r="X43"/>
          <cell r="Y43"/>
          <cell r="Z43">
            <v>21</v>
          </cell>
          <cell r="AA43">
            <v>19</v>
          </cell>
          <cell r="AB43"/>
          <cell r="AC43"/>
          <cell r="AD43">
            <v>1</v>
          </cell>
          <cell r="AE43">
            <v>14</v>
          </cell>
          <cell r="AF43">
            <v>33</v>
          </cell>
          <cell r="AG43">
            <v>19</v>
          </cell>
        </row>
        <row r="44">
          <cell r="A44">
            <v>43</v>
          </cell>
          <cell r="B44" t="str">
            <v>958-0876</v>
          </cell>
          <cell r="C44" t="str">
            <v>村上市塩町4-5</v>
          </cell>
          <cell r="D44" t="str">
            <v>ながとく</v>
          </cell>
          <cell r="E44" t="str">
            <v>㈱永徳</v>
          </cell>
          <cell r="F44"/>
          <cell r="G44"/>
          <cell r="H44">
            <v>2</v>
          </cell>
          <cell r="I44">
            <v>1</v>
          </cell>
          <cell r="J44">
            <v>5000</v>
          </cell>
          <cell r="K44">
            <v>43369</v>
          </cell>
          <cell r="L44" t="str">
            <v>昨年同様</v>
          </cell>
          <cell r="M44"/>
          <cell r="N44">
            <v>1</v>
          </cell>
          <cell r="O44"/>
          <cell r="P44"/>
          <cell r="Q44">
            <v>2</v>
          </cell>
          <cell r="R44">
            <v>1</v>
          </cell>
          <cell r="S44">
            <v>1</v>
          </cell>
          <cell r="T44">
            <v>1</v>
          </cell>
          <cell r="U44">
            <v>1</v>
          </cell>
          <cell r="V44">
            <v>1</v>
          </cell>
          <cell r="W44">
            <v>1</v>
          </cell>
          <cell r="X44">
            <v>1</v>
          </cell>
          <cell r="Y44"/>
          <cell r="Z44"/>
          <cell r="AA44">
            <v>20</v>
          </cell>
          <cell r="AB44"/>
          <cell r="AC44"/>
          <cell r="AD44">
            <v>1</v>
          </cell>
          <cell r="AE44">
            <v>19</v>
          </cell>
          <cell r="AF44">
            <v>34</v>
          </cell>
          <cell r="AG44">
            <v>167</v>
          </cell>
        </row>
        <row r="45">
          <cell r="A45">
            <v>44</v>
          </cell>
          <cell r="B45" t="str">
            <v>958-0041</v>
          </cell>
          <cell r="C45" t="str">
            <v>村上市岩船三日市７‐３３</v>
          </cell>
          <cell r="D45" t="str">
            <v>おおのけんちく</v>
          </cell>
          <cell r="E45" t="str">
            <v>㈲大野建築</v>
          </cell>
          <cell r="F45" t="str">
            <v>0254-56-7986</v>
          </cell>
          <cell r="G45" t="str">
            <v>0254-56-6336</v>
          </cell>
          <cell r="H45">
            <v>2</v>
          </cell>
          <cell r="I45">
            <v>2</v>
          </cell>
          <cell r="J45">
            <v>5000</v>
          </cell>
          <cell r="K45">
            <v>43369</v>
          </cell>
          <cell r="L45" t="str">
            <v>昨年同様</v>
          </cell>
          <cell r="M45"/>
          <cell r="N45">
            <v>1</v>
          </cell>
          <cell r="O45">
            <v>1</v>
          </cell>
          <cell r="P45">
            <v>1</v>
          </cell>
          <cell r="Q45"/>
          <cell r="R45"/>
          <cell r="S45"/>
          <cell r="T45"/>
          <cell r="U45"/>
          <cell r="V45"/>
          <cell r="W45"/>
          <cell r="X45"/>
          <cell r="Y45"/>
          <cell r="Z45">
            <v>6</v>
          </cell>
          <cell r="AA45">
            <v>21</v>
          </cell>
          <cell r="AB45"/>
          <cell r="AC45"/>
          <cell r="AD45">
            <v>1</v>
          </cell>
          <cell r="AE45">
            <v>38</v>
          </cell>
          <cell r="AF45">
            <v>35</v>
          </cell>
          <cell r="AG45">
            <v>7</v>
          </cell>
        </row>
        <row r="46">
          <cell r="A46">
            <v>45</v>
          </cell>
          <cell r="B46" t="str">
            <v>958-0834</v>
          </cell>
          <cell r="C46" t="str">
            <v>村上市新町7-20</v>
          </cell>
          <cell r="D46" t="str">
            <v>おおたけけんせつ</v>
          </cell>
          <cell r="E46" t="str">
            <v>㈱大竹建設</v>
          </cell>
          <cell r="F46" t="str">
            <v>0254-52-2363</v>
          </cell>
          <cell r="G46" t="str">
            <v>0254-53-6321</v>
          </cell>
          <cell r="H46">
            <v>2</v>
          </cell>
          <cell r="I46">
            <v>2</v>
          </cell>
          <cell r="J46">
            <v>5000</v>
          </cell>
          <cell r="K46">
            <v>43369</v>
          </cell>
          <cell r="L46" t="str">
            <v>昨年同様</v>
          </cell>
          <cell r="M46"/>
          <cell r="N46">
            <v>1</v>
          </cell>
          <cell r="O46">
            <v>1</v>
          </cell>
          <cell r="P46">
            <v>1</v>
          </cell>
          <cell r="Q46">
            <v>1</v>
          </cell>
          <cell r="R46"/>
          <cell r="S46"/>
          <cell r="T46"/>
          <cell r="U46"/>
          <cell r="V46"/>
          <cell r="W46"/>
          <cell r="X46"/>
          <cell r="Y46"/>
          <cell r="Z46">
            <v>5</v>
          </cell>
          <cell r="AA46">
            <v>22</v>
          </cell>
          <cell r="AB46"/>
          <cell r="AC46"/>
          <cell r="AD46">
            <v>1</v>
          </cell>
          <cell r="AE46">
            <v>37</v>
          </cell>
          <cell r="AF46">
            <v>36</v>
          </cell>
          <cell r="AG46">
            <v>6</v>
          </cell>
        </row>
        <row r="47">
          <cell r="A47">
            <v>46</v>
          </cell>
          <cell r="B47" t="str">
            <v>959-0836</v>
          </cell>
          <cell r="C47" t="str">
            <v>村上市羽黒口10-31</v>
          </cell>
          <cell r="D47" t="str">
            <v>すずきかいけいじむしょ</v>
          </cell>
          <cell r="E47" t="str">
            <v>公認会計士鈴木信嘉事務所</v>
          </cell>
          <cell r="F47" t="str">
            <v>0254-52-3326</v>
          </cell>
          <cell r="G47"/>
          <cell r="H47">
            <v>2</v>
          </cell>
          <cell r="I47">
            <v>2</v>
          </cell>
          <cell r="J47">
            <v>5000</v>
          </cell>
          <cell r="K47">
            <v>43369</v>
          </cell>
          <cell r="L47" t="str">
            <v>昨年同様(2014年)</v>
          </cell>
          <cell r="M47"/>
          <cell r="N47">
            <v>1</v>
          </cell>
          <cell r="O47"/>
          <cell r="P47"/>
          <cell r="Q47"/>
          <cell r="R47">
            <v>1</v>
          </cell>
          <cell r="S47"/>
          <cell r="T47"/>
          <cell r="U47"/>
          <cell r="V47">
            <v>1</v>
          </cell>
          <cell r="W47">
            <v>1</v>
          </cell>
          <cell r="X47"/>
          <cell r="Y47"/>
          <cell r="Z47"/>
          <cell r="AA47">
            <v>23</v>
          </cell>
          <cell r="AB47"/>
          <cell r="AC47"/>
          <cell r="AD47">
            <v>1</v>
          </cell>
          <cell r="AE47">
            <v>40</v>
          </cell>
          <cell r="AF47">
            <v>37</v>
          </cell>
          <cell r="AG47">
            <v>146</v>
          </cell>
        </row>
        <row r="48">
          <cell r="A48">
            <v>47</v>
          </cell>
          <cell r="B48" t="str">
            <v>958-0851</v>
          </cell>
          <cell r="C48" t="str">
            <v>村上市羽黒町1-13</v>
          </cell>
          <cell r="D48" t="str">
            <v>みやこくりーにんぐ</v>
          </cell>
          <cell r="E48" t="str">
            <v>みやこクリーニング</v>
          </cell>
          <cell r="F48" t="str">
            <v>0254-52-4911</v>
          </cell>
          <cell r="G48" t="str">
            <v>0254-52-4911</v>
          </cell>
          <cell r="H48">
            <v>2</v>
          </cell>
          <cell r="I48">
            <v>2</v>
          </cell>
          <cell r="J48">
            <v>5000</v>
          </cell>
          <cell r="K48">
            <v>43369</v>
          </cell>
          <cell r="L48" t="str">
            <v>要確認</v>
          </cell>
          <cell r="M48"/>
          <cell r="N48">
            <v>1</v>
          </cell>
          <cell r="O48">
            <v>1</v>
          </cell>
          <cell r="P48"/>
          <cell r="Q48">
            <v>1</v>
          </cell>
          <cell r="R48">
            <v>1</v>
          </cell>
          <cell r="S48">
            <v>1</v>
          </cell>
          <cell r="T48">
            <v>1</v>
          </cell>
          <cell r="U48">
            <v>1</v>
          </cell>
          <cell r="V48">
            <v>1</v>
          </cell>
          <cell r="W48">
            <v>1</v>
          </cell>
          <cell r="X48"/>
          <cell r="Y48"/>
          <cell r="Z48">
            <v>39</v>
          </cell>
          <cell r="AA48">
            <v>24</v>
          </cell>
          <cell r="AB48"/>
          <cell r="AC48"/>
          <cell r="AD48">
            <v>1</v>
          </cell>
          <cell r="AE48">
            <v>51</v>
          </cell>
          <cell r="AF48">
            <v>38</v>
          </cell>
          <cell r="AG48">
            <v>201</v>
          </cell>
        </row>
        <row r="49">
          <cell r="A49">
            <v>48</v>
          </cell>
          <cell r="B49" t="str">
            <v>958-0857</v>
          </cell>
          <cell r="C49" t="str">
            <v>村上市飯野3-9-29</v>
          </cell>
          <cell r="D49" t="str">
            <v>へあーさろんマミー</v>
          </cell>
          <cell r="E49" t="str">
            <v>Ｈａｉｒ　Ｓａｌｏｎ　マミー</v>
          </cell>
          <cell r="F49" t="str">
            <v>0254-52-1260</v>
          </cell>
          <cell r="G49"/>
          <cell r="H49">
            <v>2</v>
          </cell>
          <cell r="I49">
            <v>3</v>
          </cell>
          <cell r="J49">
            <v>5000</v>
          </cell>
          <cell r="K49">
            <v>43369</v>
          </cell>
          <cell r="L49" t="str">
            <v>昨年同様</v>
          </cell>
          <cell r="M49"/>
          <cell r="N49">
            <v>1</v>
          </cell>
          <cell r="O49">
            <v>1</v>
          </cell>
          <cell r="P49">
            <v>1</v>
          </cell>
          <cell r="Q49">
            <v>1</v>
          </cell>
          <cell r="R49">
            <v>1</v>
          </cell>
          <cell r="S49">
            <v>1</v>
          </cell>
          <cell r="T49">
            <v>1</v>
          </cell>
          <cell r="U49">
            <v>1</v>
          </cell>
          <cell r="V49">
            <v>1</v>
          </cell>
          <cell r="W49"/>
          <cell r="X49"/>
          <cell r="Y49"/>
          <cell r="Z49">
            <v>82</v>
          </cell>
          <cell r="AA49">
            <v>25</v>
          </cell>
          <cell r="AB49"/>
          <cell r="AC49"/>
          <cell r="AD49">
            <v>1</v>
          </cell>
          <cell r="AE49">
            <v>90</v>
          </cell>
          <cell r="AF49">
            <v>39</v>
          </cell>
          <cell r="AG49">
            <v>79</v>
          </cell>
        </row>
        <row r="50">
          <cell r="A50">
            <v>49</v>
          </cell>
          <cell r="B50" t="str">
            <v>958-0875</v>
          </cell>
          <cell r="C50" t="str">
            <v>村上市加賀町4-37</v>
          </cell>
          <cell r="D50" t="str">
            <v>あずまじどうしゃせいびこうじょう</v>
          </cell>
          <cell r="E50" t="str">
            <v>東自動車整備工場㈱</v>
          </cell>
          <cell r="F50" t="str">
            <v>0254-53-4291</v>
          </cell>
          <cell r="G50" t="str">
            <v>0254-53-5808</v>
          </cell>
          <cell r="H50">
            <v>2</v>
          </cell>
          <cell r="I50">
            <v>3</v>
          </cell>
          <cell r="J50">
            <v>5000</v>
          </cell>
          <cell r="K50">
            <v>43369</v>
          </cell>
          <cell r="L50" t="str">
            <v>昨年同様</v>
          </cell>
          <cell r="M50"/>
          <cell r="N50">
            <v>1</v>
          </cell>
          <cell r="O50">
            <v>1</v>
          </cell>
          <cell r="P50">
            <v>1</v>
          </cell>
          <cell r="Q50">
            <v>1</v>
          </cell>
          <cell r="R50">
            <v>1</v>
          </cell>
          <cell r="S50">
            <v>1</v>
          </cell>
          <cell r="T50"/>
          <cell r="U50">
            <v>2</v>
          </cell>
          <cell r="V50"/>
          <cell r="W50"/>
          <cell r="X50"/>
          <cell r="Y50"/>
          <cell r="Z50">
            <v>45</v>
          </cell>
          <cell r="AA50">
            <v>29</v>
          </cell>
          <cell r="AB50"/>
          <cell r="AC50"/>
          <cell r="AD50">
            <v>1</v>
          </cell>
          <cell r="AE50">
            <v>54</v>
          </cell>
          <cell r="AF50">
            <v>40</v>
          </cell>
          <cell r="AG50">
            <v>38</v>
          </cell>
        </row>
        <row r="51">
          <cell r="A51">
            <v>50</v>
          </cell>
          <cell r="B51" t="str">
            <v>959-3403</v>
          </cell>
          <cell r="C51" t="str">
            <v>村上市上助渕1077‐3</v>
          </cell>
          <cell r="D51" t="str">
            <v>わいずかんぱにー</v>
          </cell>
          <cell r="E51" t="str">
            <v>Y’ｓカンパニー　横山真樹</v>
          </cell>
          <cell r="F51" t="str">
            <v>0254-67-4032</v>
          </cell>
          <cell r="G51" t="str">
            <v>050-3737-4634</v>
          </cell>
          <cell r="H51">
            <v>2</v>
          </cell>
          <cell r="I51">
            <v>3</v>
          </cell>
          <cell r="J51">
            <v>5000</v>
          </cell>
          <cell r="K51">
            <v>43369</v>
          </cell>
          <cell r="L51" t="str">
            <v>確認</v>
          </cell>
          <cell r="M51"/>
          <cell r="N51">
            <v>1</v>
          </cell>
          <cell r="O51">
            <v>1</v>
          </cell>
          <cell r="P51">
            <v>1</v>
          </cell>
          <cell r="Q51"/>
          <cell r="R51"/>
          <cell r="S51"/>
          <cell r="T51"/>
          <cell r="U51"/>
          <cell r="V51"/>
          <cell r="W51"/>
          <cell r="X51"/>
          <cell r="Y51"/>
          <cell r="Z51">
            <v>98</v>
          </cell>
          <cell r="AA51">
            <v>30</v>
          </cell>
          <cell r="AB51"/>
          <cell r="AC51"/>
          <cell r="AD51">
            <v>1</v>
          </cell>
          <cell r="AE51">
            <v>102</v>
          </cell>
          <cell r="AF51">
            <v>41</v>
          </cell>
          <cell r="AG51">
            <v>102</v>
          </cell>
        </row>
        <row r="52">
          <cell r="A52">
            <v>51</v>
          </cell>
          <cell r="B52" t="str">
            <v>959-3406</v>
          </cell>
          <cell r="C52" t="str">
            <v>村上市下助渕3057-1</v>
          </cell>
          <cell r="D52" t="str">
            <v>こうでん</v>
          </cell>
          <cell r="E52" t="str">
            <v>㈱コウデン</v>
          </cell>
          <cell r="F52" t="str">
            <v>0254-66-8815</v>
          </cell>
          <cell r="G52" t="str">
            <v>0254-60-1665</v>
          </cell>
          <cell r="H52">
            <v>2</v>
          </cell>
          <cell r="I52">
            <v>3</v>
          </cell>
          <cell r="J52">
            <v>5000</v>
          </cell>
          <cell r="K52">
            <v>43369</v>
          </cell>
          <cell r="L52" t="str">
            <v>昨年同様</v>
          </cell>
          <cell r="M52"/>
          <cell r="N52">
            <v>1</v>
          </cell>
          <cell r="O52">
            <v>1</v>
          </cell>
          <cell r="P52"/>
          <cell r="Q52">
            <v>1</v>
          </cell>
          <cell r="R52">
            <v>1</v>
          </cell>
          <cell r="S52">
            <v>1</v>
          </cell>
          <cell r="T52">
            <v>1</v>
          </cell>
          <cell r="U52">
            <v>1</v>
          </cell>
          <cell r="V52">
            <v>1</v>
          </cell>
          <cell r="W52">
            <v>1</v>
          </cell>
          <cell r="X52"/>
          <cell r="Y52"/>
          <cell r="Z52">
            <v>62</v>
          </cell>
          <cell r="AA52">
            <v>32</v>
          </cell>
          <cell r="AB52"/>
          <cell r="AC52"/>
          <cell r="AD52">
            <v>1</v>
          </cell>
          <cell r="AE52">
            <v>67</v>
          </cell>
          <cell r="AF52">
            <v>42</v>
          </cell>
          <cell r="AG52">
            <v>127</v>
          </cell>
        </row>
        <row r="53">
          <cell r="A53">
            <v>52</v>
          </cell>
          <cell r="B53" t="str">
            <v>958-0823</v>
          </cell>
          <cell r="C53" t="str">
            <v>村上市仲間町字西山518番地51</v>
          </cell>
          <cell r="D53" t="str">
            <v>せきねしゃたい</v>
          </cell>
          <cell r="E53" t="str">
            <v>㈲関根車体</v>
          </cell>
          <cell r="F53" t="str">
            <v>0254-53-0565</v>
          </cell>
          <cell r="G53" t="str">
            <v>0254-53-8337</v>
          </cell>
          <cell r="H53">
            <v>2</v>
          </cell>
          <cell r="I53">
            <v>3</v>
          </cell>
          <cell r="J53">
            <v>5000</v>
          </cell>
          <cell r="K53">
            <v>43369</v>
          </cell>
          <cell r="L53" t="str">
            <v>昨年同様</v>
          </cell>
          <cell r="M53"/>
          <cell r="N53">
            <v>1</v>
          </cell>
          <cell r="O53">
            <v>1</v>
          </cell>
          <cell r="P53">
            <v>1</v>
          </cell>
          <cell r="Q53"/>
          <cell r="R53"/>
          <cell r="S53"/>
          <cell r="T53"/>
          <cell r="U53"/>
          <cell r="V53"/>
          <cell r="W53"/>
          <cell r="X53"/>
          <cell r="Y53"/>
          <cell r="Z53">
            <v>68</v>
          </cell>
          <cell r="AA53">
            <v>33</v>
          </cell>
          <cell r="AB53"/>
          <cell r="AC53"/>
          <cell r="AD53">
            <v>1</v>
          </cell>
          <cell r="AE53">
            <v>73</v>
          </cell>
          <cell r="AF53">
            <v>43</v>
          </cell>
          <cell r="AG53">
            <v>58</v>
          </cell>
        </row>
        <row r="54">
          <cell r="A54">
            <v>53</v>
          </cell>
          <cell r="B54" t="str">
            <v>958-0803</v>
          </cell>
          <cell r="C54" t="str">
            <v>村上市天神岡380-1</v>
          </cell>
          <cell r="D54" t="str">
            <v>さむずおーとむらかみ</v>
          </cell>
          <cell r="E54" t="str">
            <v>㈲サムズオート村上</v>
          </cell>
          <cell r="F54" t="str">
            <v>0254-53-6860</v>
          </cell>
          <cell r="G54" t="str">
            <v>0254-53-6861</v>
          </cell>
          <cell r="H54">
            <v>2</v>
          </cell>
          <cell r="I54">
            <v>3</v>
          </cell>
          <cell r="J54">
            <v>5000</v>
          </cell>
          <cell r="K54">
            <v>43369</v>
          </cell>
          <cell r="L54" t="str">
            <v>【校了】変更有</v>
          </cell>
          <cell r="M54"/>
          <cell r="N54">
            <v>1</v>
          </cell>
          <cell r="O54">
            <v>1</v>
          </cell>
          <cell r="P54">
            <v>1</v>
          </cell>
          <cell r="Q54">
            <v>1</v>
          </cell>
          <cell r="R54">
            <v>1</v>
          </cell>
          <cell r="S54">
            <v>1</v>
          </cell>
          <cell r="T54">
            <v>1</v>
          </cell>
          <cell r="U54">
            <v>2</v>
          </cell>
          <cell r="V54">
            <v>3</v>
          </cell>
          <cell r="W54">
            <v>1</v>
          </cell>
          <cell r="X54"/>
          <cell r="Y54"/>
          <cell r="Z54">
            <v>64</v>
          </cell>
          <cell r="AA54">
            <v>34</v>
          </cell>
          <cell r="AB54"/>
          <cell r="AC54"/>
          <cell r="AD54">
            <v>1</v>
          </cell>
          <cell r="AE54">
            <v>69</v>
          </cell>
          <cell r="AF54">
            <v>44</v>
          </cell>
          <cell r="AG54">
            <v>55</v>
          </cell>
        </row>
        <row r="55">
          <cell r="A55">
            <v>54</v>
          </cell>
          <cell r="B55" t="str">
            <v>958-0034</v>
          </cell>
          <cell r="C55" t="str">
            <v>村上市松山6-2</v>
          </cell>
          <cell r="D55" t="str">
            <v>やまとのうさん</v>
          </cell>
          <cell r="E55" t="str">
            <v>㈲やまとのうさん</v>
          </cell>
          <cell r="F55" t="str">
            <v>0254-52-2073</v>
          </cell>
          <cell r="G55" t="str">
            <v>0254-53-7913</v>
          </cell>
          <cell r="H55">
            <v>2</v>
          </cell>
          <cell r="I55">
            <v>3</v>
          </cell>
          <cell r="J55">
            <v>5000</v>
          </cell>
          <cell r="K55">
            <v>43369</v>
          </cell>
          <cell r="L55" t="str">
            <v>昨年同様</v>
          </cell>
          <cell r="M55"/>
          <cell r="N55">
            <v>1</v>
          </cell>
          <cell r="O55">
            <v>1</v>
          </cell>
          <cell r="P55"/>
          <cell r="Q55">
            <v>1</v>
          </cell>
          <cell r="R55">
            <v>1</v>
          </cell>
          <cell r="S55">
            <v>1</v>
          </cell>
          <cell r="T55"/>
          <cell r="U55"/>
          <cell r="V55"/>
          <cell r="W55"/>
          <cell r="X55"/>
          <cell r="Y55"/>
          <cell r="Z55">
            <v>96</v>
          </cell>
          <cell r="AA55">
            <v>35</v>
          </cell>
          <cell r="AB55"/>
          <cell r="AC55"/>
          <cell r="AD55">
            <v>1</v>
          </cell>
          <cell r="AE55">
            <v>100</v>
          </cell>
          <cell r="AF55">
            <v>45</v>
          </cell>
          <cell r="AG55">
            <v>215</v>
          </cell>
        </row>
        <row r="56">
          <cell r="A56">
            <v>55</v>
          </cell>
          <cell r="B56" t="str">
            <v>959-3425</v>
          </cell>
          <cell r="C56" t="str">
            <v>村上市山田35-8</v>
          </cell>
          <cell r="D56" t="str">
            <v>だすきんすずき</v>
          </cell>
          <cell r="E56" t="str">
            <v>㈱ダスキン鈴木</v>
          </cell>
          <cell r="F56" t="str">
            <v>0254-66-7717</v>
          </cell>
          <cell r="G56" t="str">
            <v>0254-66-6388</v>
          </cell>
          <cell r="H56">
            <v>2</v>
          </cell>
          <cell r="I56">
            <v>3</v>
          </cell>
          <cell r="J56">
            <v>5000</v>
          </cell>
          <cell r="K56">
            <v>43369</v>
          </cell>
          <cell r="L56" t="str">
            <v>昨年同様(2016年)</v>
          </cell>
          <cell r="M56"/>
          <cell r="N56">
            <v>1</v>
          </cell>
          <cell r="O56"/>
          <cell r="P56">
            <v>1</v>
          </cell>
          <cell r="Q56">
            <v>1</v>
          </cell>
          <cell r="R56">
            <v>1</v>
          </cell>
          <cell r="S56"/>
          <cell r="T56">
            <v>1</v>
          </cell>
          <cell r="U56">
            <v>2</v>
          </cell>
          <cell r="V56"/>
          <cell r="W56"/>
          <cell r="X56"/>
          <cell r="Y56"/>
          <cell r="Z56"/>
          <cell r="AA56">
            <v>37</v>
          </cell>
          <cell r="AB56"/>
          <cell r="AC56"/>
          <cell r="AD56">
            <v>1</v>
          </cell>
          <cell r="AE56">
            <v>81</v>
          </cell>
          <cell r="AF56">
            <v>46</v>
          </cell>
          <cell r="AG56">
            <v>67</v>
          </cell>
        </row>
        <row r="57">
          <cell r="A57">
            <v>56</v>
          </cell>
          <cell r="B57" t="str">
            <v>958-0052</v>
          </cell>
          <cell r="C57" t="str">
            <v>村上市八日市15-48</v>
          </cell>
          <cell r="D57" t="str">
            <v>もはらけんせつ</v>
          </cell>
          <cell r="E57" t="str">
            <v>㈱茂原建設</v>
          </cell>
          <cell r="F57" t="str">
            <v>0254-56-7237</v>
          </cell>
          <cell r="G57" t="str">
            <v>0254-56-6377</v>
          </cell>
          <cell r="H57">
            <v>2</v>
          </cell>
          <cell r="I57">
            <v>3</v>
          </cell>
          <cell r="J57">
            <v>5000</v>
          </cell>
          <cell r="K57">
            <v>43369</v>
          </cell>
          <cell r="L57" t="str">
            <v>昨年同様</v>
          </cell>
          <cell r="M57"/>
          <cell r="N57">
            <v>1</v>
          </cell>
          <cell r="O57">
            <v>1</v>
          </cell>
          <cell r="P57">
            <v>1</v>
          </cell>
          <cell r="Q57">
            <v>1</v>
          </cell>
          <cell r="R57">
            <v>1</v>
          </cell>
          <cell r="S57">
            <v>1</v>
          </cell>
          <cell r="T57">
            <v>1</v>
          </cell>
          <cell r="U57">
            <v>1</v>
          </cell>
          <cell r="V57">
            <v>1</v>
          </cell>
          <cell r="W57">
            <v>1</v>
          </cell>
          <cell r="X57"/>
          <cell r="Y57"/>
          <cell r="Z57">
            <v>94</v>
          </cell>
          <cell r="AA57">
            <v>38</v>
          </cell>
          <cell r="AB57"/>
          <cell r="AC57"/>
          <cell r="AD57">
            <v>1</v>
          </cell>
          <cell r="AE57">
            <v>98</v>
          </cell>
          <cell r="AF57">
            <v>47</v>
          </cell>
          <cell r="AG57">
            <v>90</v>
          </cell>
        </row>
        <row r="58">
          <cell r="A58">
            <v>57</v>
          </cell>
          <cell r="B58" t="str">
            <v>958-0213</v>
          </cell>
          <cell r="C58" t="str">
            <v>村上市早稲田1968-3</v>
          </cell>
          <cell r="D58" t="str">
            <v>そうまとちかおくちょうさしじむしょ</v>
          </cell>
          <cell r="E58" t="str">
            <v>相馬土地家屋調査士事務所</v>
          </cell>
          <cell r="F58" t="str">
            <v>0254-62-7303</v>
          </cell>
          <cell r="G58" t="str">
            <v>0254-62-7304</v>
          </cell>
          <cell r="H58">
            <v>2</v>
          </cell>
          <cell r="I58">
            <v>3</v>
          </cell>
          <cell r="J58">
            <v>5000</v>
          </cell>
          <cell r="K58">
            <v>43369</v>
          </cell>
          <cell r="L58" t="str">
            <v>昨年同様</v>
          </cell>
          <cell r="M58"/>
          <cell r="N58">
            <v>1</v>
          </cell>
          <cell r="O58">
            <v>2</v>
          </cell>
          <cell r="P58">
            <v>2</v>
          </cell>
          <cell r="Q58">
            <v>1</v>
          </cell>
          <cell r="R58">
            <v>2</v>
          </cell>
          <cell r="S58"/>
          <cell r="T58"/>
          <cell r="U58"/>
          <cell r="V58"/>
          <cell r="W58"/>
          <cell r="X58"/>
          <cell r="Y58"/>
          <cell r="Z58">
            <v>70</v>
          </cell>
          <cell r="AA58">
            <v>40</v>
          </cell>
          <cell r="AB58"/>
          <cell r="AC58"/>
          <cell r="AD58">
            <v>1</v>
          </cell>
          <cell r="AE58">
            <v>75</v>
          </cell>
          <cell r="AF58">
            <v>48</v>
          </cell>
          <cell r="AG58">
            <v>60</v>
          </cell>
        </row>
        <row r="59">
          <cell r="A59">
            <v>58</v>
          </cell>
          <cell r="B59" t="str">
            <v>958-0851</v>
          </cell>
          <cell r="C59" t="str">
            <v>村上市羽黒町7-40</v>
          </cell>
          <cell r="D59" t="str">
            <v>しぶやこうむてん</v>
          </cell>
          <cell r="E59" t="str">
            <v>㈱渋谷工務店</v>
          </cell>
          <cell r="F59" t="str">
            <v>0254-52-4760</v>
          </cell>
          <cell r="G59" t="str">
            <v>0254-53-1410</v>
          </cell>
          <cell r="H59">
            <v>2</v>
          </cell>
          <cell r="I59">
            <v>3</v>
          </cell>
          <cell r="J59">
            <v>5000</v>
          </cell>
          <cell r="K59">
            <v>43369</v>
          </cell>
          <cell r="L59" t="str">
            <v>昨年同様</v>
          </cell>
          <cell r="M59"/>
          <cell r="N59">
            <v>1</v>
          </cell>
          <cell r="O59">
            <v>1</v>
          </cell>
          <cell r="P59">
            <v>1</v>
          </cell>
          <cell r="Q59">
            <v>1</v>
          </cell>
          <cell r="R59">
            <v>1</v>
          </cell>
          <cell r="S59">
            <v>1</v>
          </cell>
          <cell r="T59">
            <v>1</v>
          </cell>
          <cell r="U59">
            <v>1</v>
          </cell>
          <cell r="V59">
            <v>2</v>
          </cell>
          <cell r="W59">
            <v>1</v>
          </cell>
          <cell r="X59"/>
          <cell r="Y59"/>
          <cell r="Z59">
            <v>65</v>
          </cell>
          <cell r="AA59">
            <v>41</v>
          </cell>
          <cell r="AB59"/>
          <cell r="AC59"/>
          <cell r="AD59">
            <v>1</v>
          </cell>
          <cell r="AE59">
            <v>71</v>
          </cell>
          <cell r="AF59">
            <v>49</v>
          </cell>
          <cell r="AG59">
            <v>56</v>
          </cell>
        </row>
        <row r="60">
          <cell r="A60">
            <v>59</v>
          </cell>
          <cell r="B60" t="str">
            <v>958-0051</v>
          </cell>
          <cell r="C60" t="str">
            <v>村上市岩船上町6-24</v>
          </cell>
          <cell r="D60" t="str">
            <v>またじょう</v>
          </cell>
          <cell r="E60" t="str">
            <v>㈱又上</v>
          </cell>
          <cell r="F60" t="str">
            <v>0254-56-7055</v>
          </cell>
          <cell r="G60" t="str">
            <v>0254-56-6181</v>
          </cell>
          <cell r="H60">
            <v>2</v>
          </cell>
          <cell r="I60">
            <v>3</v>
          </cell>
          <cell r="J60">
            <v>5000</v>
          </cell>
          <cell r="K60">
            <v>43369</v>
          </cell>
          <cell r="L60" t="str">
            <v>昨年同様</v>
          </cell>
          <cell r="M60"/>
          <cell r="N60">
            <v>1</v>
          </cell>
          <cell r="O60">
            <v>1</v>
          </cell>
          <cell r="P60">
            <v>1</v>
          </cell>
          <cell r="Q60">
            <v>1</v>
          </cell>
          <cell r="R60">
            <v>1</v>
          </cell>
          <cell r="S60">
            <v>1</v>
          </cell>
          <cell r="T60"/>
          <cell r="U60">
            <v>1</v>
          </cell>
          <cell r="V60">
            <v>1</v>
          </cell>
          <cell r="W60">
            <v>1</v>
          </cell>
          <cell r="X60">
            <v>1</v>
          </cell>
          <cell r="Y60"/>
          <cell r="Z60">
            <v>89</v>
          </cell>
          <cell r="AA60">
            <v>42</v>
          </cell>
          <cell r="AB60"/>
          <cell r="AC60"/>
          <cell r="AD60">
            <v>1</v>
          </cell>
          <cell r="AE60">
            <v>93</v>
          </cell>
          <cell r="AF60">
            <v>50</v>
          </cell>
          <cell r="AG60">
            <v>84</v>
          </cell>
        </row>
        <row r="61">
          <cell r="A61">
            <v>60</v>
          </cell>
          <cell r="B61" t="str">
            <v>958-0864</v>
          </cell>
          <cell r="C61" t="str">
            <v>村上市肴町4-19</v>
          </cell>
          <cell r="D61" t="str">
            <v>いわふねしんぶんしゃ</v>
          </cell>
          <cell r="E61" t="str">
            <v>㈲いわふね新聞社</v>
          </cell>
          <cell r="F61" t="str">
            <v>0254-50-7231</v>
          </cell>
          <cell r="G61" t="str">
            <v>0254-50-7232</v>
          </cell>
          <cell r="H61">
            <v>2</v>
          </cell>
          <cell r="I61">
            <v>3</v>
          </cell>
          <cell r="J61">
            <v>5000</v>
          </cell>
          <cell r="K61">
            <v>43369</v>
          </cell>
          <cell r="L61" t="str">
            <v>昨年同様</v>
          </cell>
          <cell r="M61"/>
          <cell r="N61">
            <v>1</v>
          </cell>
          <cell r="O61">
            <v>1</v>
          </cell>
          <cell r="P61">
            <v>1</v>
          </cell>
          <cell r="Q61">
            <v>1</v>
          </cell>
          <cell r="R61">
            <v>1</v>
          </cell>
          <cell r="S61">
            <v>1</v>
          </cell>
          <cell r="T61">
            <v>1</v>
          </cell>
          <cell r="U61">
            <v>2</v>
          </cell>
          <cell r="V61">
            <v>2</v>
          </cell>
          <cell r="W61">
            <v>2</v>
          </cell>
          <cell r="X61"/>
          <cell r="Y61"/>
          <cell r="Z61">
            <v>50</v>
          </cell>
          <cell r="AA61">
            <v>43</v>
          </cell>
          <cell r="AB61"/>
          <cell r="AC61"/>
          <cell r="AD61">
            <v>1</v>
          </cell>
          <cell r="AE61">
            <v>58</v>
          </cell>
          <cell r="AF61">
            <v>51</v>
          </cell>
          <cell r="AG61">
            <v>43</v>
          </cell>
        </row>
        <row r="62">
          <cell r="A62">
            <v>61</v>
          </cell>
          <cell r="B62" t="str">
            <v>958-0821</v>
          </cell>
          <cell r="C62" t="str">
            <v>村上市山辺里太田303-3</v>
          </cell>
          <cell r="D62" t="str">
            <v>やまぐちせいさくじょ</v>
          </cell>
          <cell r="E62" t="str">
            <v>㈱山口製作所</v>
          </cell>
          <cell r="F62" t="str">
            <v>0254-53-2228</v>
          </cell>
          <cell r="G62" t="str">
            <v>0254-53-1868</v>
          </cell>
          <cell r="H62">
            <v>2</v>
          </cell>
          <cell r="I62">
            <v>3</v>
          </cell>
          <cell r="J62">
            <v>5000</v>
          </cell>
          <cell r="K62">
            <v>43369</v>
          </cell>
          <cell r="L62" t="str">
            <v>昨年同様</v>
          </cell>
          <cell r="M62"/>
          <cell r="N62">
            <v>1</v>
          </cell>
          <cell r="O62">
            <v>1</v>
          </cell>
          <cell r="P62">
            <v>1</v>
          </cell>
          <cell r="Q62">
            <v>1</v>
          </cell>
          <cell r="R62">
            <v>1</v>
          </cell>
          <cell r="S62">
            <v>1</v>
          </cell>
          <cell r="T62">
            <v>1</v>
          </cell>
          <cell r="U62">
            <v>1</v>
          </cell>
          <cell r="V62"/>
          <cell r="W62"/>
          <cell r="X62"/>
          <cell r="Y62"/>
          <cell r="Z62">
            <v>95</v>
          </cell>
          <cell r="AA62">
            <v>44</v>
          </cell>
          <cell r="AB62"/>
          <cell r="AC62"/>
          <cell r="AD62">
            <v>1</v>
          </cell>
          <cell r="AE62">
            <v>99</v>
          </cell>
          <cell r="AF62">
            <v>52</v>
          </cell>
          <cell r="AG62">
            <v>91</v>
          </cell>
        </row>
        <row r="63">
          <cell r="A63">
            <v>62</v>
          </cell>
          <cell r="B63" t="str">
            <v>958-0841</v>
          </cell>
          <cell r="C63" t="str">
            <v>村上市小町3-38</v>
          </cell>
          <cell r="D63" t="str">
            <v>しんたく</v>
          </cell>
          <cell r="E63" t="str">
            <v>㈱新多久</v>
          </cell>
          <cell r="F63" t="str">
            <v>0254-53-2107</v>
          </cell>
          <cell r="G63" t="str">
            <v>0254-53-0322</v>
          </cell>
          <cell r="H63">
            <v>2</v>
          </cell>
          <cell r="I63">
            <v>3</v>
          </cell>
          <cell r="J63">
            <v>5000</v>
          </cell>
          <cell r="K63">
            <v>43369</v>
          </cell>
          <cell r="L63" t="str">
            <v>昨年同様(2014年)</v>
          </cell>
          <cell r="M63"/>
          <cell r="N63">
            <v>1</v>
          </cell>
          <cell r="O63"/>
          <cell r="P63">
            <v>2</v>
          </cell>
          <cell r="Q63">
            <v>2</v>
          </cell>
          <cell r="R63">
            <v>1</v>
          </cell>
          <cell r="S63">
            <v>1</v>
          </cell>
          <cell r="T63">
            <v>1</v>
          </cell>
          <cell r="U63"/>
          <cell r="V63">
            <v>1</v>
          </cell>
          <cell r="W63">
            <v>1</v>
          </cell>
          <cell r="X63"/>
          <cell r="Y63"/>
          <cell r="Z63"/>
          <cell r="AA63">
            <v>46</v>
          </cell>
          <cell r="AB63"/>
          <cell r="AC63"/>
          <cell r="AD63">
            <v>1</v>
          </cell>
          <cell r="AE63">
            <v>72</v>
          </cell>
          <cell r="AF63">
            <v>53</v>
          </cell>
          <cell r="AG63">
            <v>57</v>
          </cell>
        </row>
        <row r="64">
          <cell r="A64">
            <v>63</v>
          </cell>
          <cell r="B64" t="str">
            <v>958-0844</v>
          </cell>
          <cell r="C64" t="str">
            <v>村上市長井町4-19</v>
          </cell>
          <cell r="D64" t="str">
            <v>ふじみえん</v>
          </cell>
          <cell r="E64" t="str">
            <v>冨士美園㈱</v>
          </cell>
          <cell r="F64" t="str">
            <v>0254-52-2716</v>
          </cell>
          <cell r="G64" t="str">
            <v>0254-62-7727</v>
          </cell>
          <cell r="H64">
            <v>2</v>
          </cell>
          <cell r="I64">
            <v>3</v>
          </cell>
          <cell r="J64">
            <v>5000</v>
          </cell>
          <cell r="K64">
            <v>43369</v>
          </cell>
          <cell r="L64" t="str">
            <v>昨年同様</v>
          </cell>
          <cell r="M64"/>
          <cell r="N64">
            <v>1</v>
          </cell>
          <cell r="O64">
            <v>1</v>
          </cell>
          <cell r="P64"/>
          <cell r="Q64"/>
          <cell r="R64">
            <v>1</v>
          </cell>
          <cell r="S64"/>
          <cell r="T64">
            <v>1</v>
          </cell>
          <cell r="U64">
            <v>1</v>
          </cell>
          <cell r="V64">
            <v>3</v>
          </cell>
          <cell r="W64">
            <v>1</v>
          </cell>
          <cell r="X64">
            <v>1</v>
          </cell>
          <cell r="Y64"/>
          <cell r="Z64">
            <v>85</v>
          </cell>
          <cell r="AA64">
            <v>49</v>
          </cell>
          <cell r="AB64"/>
          <cell r="AC64"/>
          <cell r="AD64">
            <v>1</v>
          </cell>
          <cell r="AE64">
            <v>89</v>
          </cell>
          <cell r="AF64">
            <v>54</v>
          </cell>
          <cell r="AG64">
            <v>184</v>
          </cell>
        </row>
        <row r="65">
          <cell r="A65">
            <v>64</v>
          </cell>
          <cell r="B65" t="str">
            <v>958-0044</v>
          </cell>
          <cell r="C65" t="str">
            <v>村上市岩船上大町2-1</v>
          </cell>
          <cell r="D65" t="str">
            <v>たかのでんき</v>
          </cell>
          <cell r="E65" t="str">
            <v>㈲髙野電気商会</v>
          </cell>
          <cell r="F65" t="str">
            <v>0254-56-7709</v>
          </cell>
          <cell r="G65" t="str">
            <v>0254-56-6454</v>
          </cell>
          <cell r="H65">
            <v>2</v>
          </cell>
          <cell r="I65">
            <v>3</v>
          </cell>
          <cell r="J65">
            <v>5000</v>
          </cell>
          <cell r="K65">
            <v>43369</v>
          </cell>
          <cell r="L65" t="str">
            <v>昨年同様</v>
          </cell>
          <cell r="M65"/>
          <cell r="N65">
            <v>1</v>
          </cell>
          <cell r="O65">
            <v>1</v>
          </cell>
          <cell r="P65"/>
          <cell r="Q65"/>
          <cell r="R65">
            <v>1</v>
          </cell>
          <cell r="S65">
            <v>1</v>
          </cell>
          <cell r="T65"/>
          <cell r="U65">
            <v>1</v>
          </cell>
          <cell r="V65"/>
          <cell r="W65"/>
          <cell r="X65"/>
          <cell r="Y65"/>
          <cell r="Z65">
            <v>72</v>
          </cell>
          <cell r="AA65">
            <v>69</v>
          </cell>
          <cell r="AB65"/>
          <cell r="AC65"/>
          <cell r="AD65">
            <v>1</v>
          </cell>
          <cell r="AE65">
            <v>79</v>
          </cell>
          <cell r="AF65">
            <v>69</v>
          </cell>
          <cell r="AG65">
            <v>159</v>
          </cell>
        </row>
        <row r="66">
          <cell r="A66">
            <v>65</v>
          </cell>
          <cell r="B66" t="str">
            <v>958-0845</v>
          </cell>
          <cell r="C66" t="str">
            <v>村上市細工町2-14</v>
          </cell>
          <cell r="D66" t="str">
            <v>ちどり</v>
          </cell>
          <cell r="E66" t="str">
            <v>㈲千渡里</v>
          </cell>
          <cell r="F66" t="str">
            <v>0254-53-6666</v>
          </cell>
          <cell r="G66" t="str">
            <v>0254-53-5768</v>
          </cell>
          <cell r="H66">
            <v>2</v>
          </cell>
          <cell r="I66">
            <v>2</v>
          </cell>
          <cell r="J66">
            <v>5000</v>
          </cell>
          <cell r="K66">
            <v>43369</v>
          </cell>
          <cell r="L66" t="str">
            <v>昨年同様</v>
          </cell>
          <cell r="M66"/>
          <cell r="N66">
            <v>1</v>
          </cell>
          <cell r="O66">
            <v>1</v>
          </cell>
          <cell r="P66">
            <v>1</v>
          </cell>
          <cell r="Q66">
            <v>1</v>
          </cell>
          <cell r="R66">
            <v>1</v>
          </cell>
          <cell r="S66">
            <v>1</v>
          </cell>
          <cell r="T66">
            <v>1</v>
          </cell>
          <cell r="U66">
            <v>1</v>
          </cell>
          <cell r="V66">
            <v>1</v>
          </cell>
          <cell r="W66"/>
          <cell r="X66">
            <v>1</v>
          </cell>
          <cell r="Y66"/>
          <cell r="Z66">
            <v>25</v>
          </cell>
          <cell r="AA66">
            <v>71</v>
          </cell>
          <cell r="AB66"/>
          <cell r="AC66"/>
          <cell r="AD66">
            <v>1</v>
          </cell>
          <cell r="AE66">
            <v>43</v>
          </cell>
          <cell r="AF66">
            <v>71</v>
          </cell>
          <cell r="AG66">
            <v>70</v>
          </cell>
        </row>
        <row r="67">
          <cell r="A67">
            <v>66</v>
          </cell>
          <cell r="B67" t="str">
            <v>957-0062</v>
          </cell>
          <cell r="C67" t="str">
            <v>新発田市富塚町3-377</v>
          </cell>
          <cell r="D67" t="str">
            <v>おかだでんきさんぎょう</v>
          </cell>
          <cell r="E67" t="str">
            <v>岡田電気産業㈱</v>
          </cell>
          <cell r="F67"/>
          <cell r="G67"/>
          <cell r="H67">
            <v>2</v>
          </cell>
          <cell r="I67">
            <v>1</v>
          </cell>
          <cell r="J67">
            <v>30000</v>
          </cell>
          <cell r="K67">
            <v>43369</v>
          </cell>
          <cell r="L67" t="str">
            <v>【校了】新規</v>
          </cell>
          <cell r="M67" t="str">
            <v>特別協賛(コマ数は1コマ)</v>
          </cell>
          <cell r="N67">
            <v>1</v>
          </cell>
          <cell r="O67"/>
          <cell r="P67"/>
          <cell r="Q67"/>
          <cell r="R67"/>
          <cell r="S67"/>
          <cell r="T67"/>
          <cell r="U67"/>
          <cell r="V67"/>
          <cell r="W67"/>
          <cell r="X67"/>
          <cell r="Y67"/>
          <cell r="Z67"/>
          <cell r="AA67"/>
          <cell r="AB67"/>
          <cell r="AC67"/>
          <cell r="AD67">
            <v>1</v>
          </cell>
          <cell r="AE67">
            <v>1.2</v>
          </cell>
          <cell r="AF67">
            <v>74</v>
          </cell>
          <cell r="AG67">
            <v>229</v>
          </cell>
        </row>
        <row r="68">
          <cell r="A68">
            <v>67</v>
          </cell>
          <cell r="B68"/>
          <cell r="C68"/>
          <cell r="D68" t="str">
            <v>みつわでんき</v>
          </cell>
          <cell r="E68" t="str">
            <v>ミツワ電機㈱</v>
          </cell>
          <cell r="F68"/>
          <cell r="G68"/>
          <cell r="H68">
            <v>2</v>
          </cell>
          <cell r="I68">
            <v>1</v>
          </cell>
          <cell r="J68">
            <v>30000</v>
          </cell>
          <cell r="K68">
            <v>43369</v>
          </cell>
          <cell r="L68" t="str">
            <v>昨年同様(2015年)</v>
          </cell>
          <cell r="M68" t="str">
            <v>特別協賛(コマ数は1コマ)</v>
          </cell>
          <cell r="N68">
            <v>1</v>
          </cell>
          <cell r="O68"/>
          <cell r="P68"/>
          <cell r="Q68">
            <v>1</v>
          </cell>
          <cell r="R68"/>
          <cell r="S68"/>
          <cell r="T68"/>
          <cell r="U68"/>
          <cell r="V68"/>
          <cell r="W68"/>
          <cell r="X68"/>
          <cell r="Y68"/>
          <cell r="Z68"/>
          <cell r="AA68"/>
          <cell r="AB68"/>
          <cell r="AC68"/>
          <cell r="AD68">
            <v>1</v>
          </cell>
          <cell r="AE68">
            <v>1.3</v>
          </cell>
          <cell r="AF68">
            <v>75</v>
          </cell>
          <cell r="AG68">
            <v>200</v>
          </cell>
        </row>
        <row r="69">
          <cell r="A69">
            <v>68</v>
          </cell>
          <cell r="B69" t="str">
            <v>958-0841</v>
          </cell>
          <cell r="C69" t="str">
            <v>村上市小町4-10村上商工会議所内</v>
          </cell>
          <cell r="D69" t="str">
            <v>さけかこうぎょうくみあい</v>
          </cell>
          <cell r="E69" t="str">
            <v>村上鮭加工業組合</v>
          </cell>
          <cell r="F69" t="str">
            <v>0254-53-4257</v>
          </cell>
          <cell r="G69" t="str">
            <v>0254-53-0172</v>
          </cell>
          <cell r="H69">
            <v>2</v>
          </cell>
          <cell r="I69">
            <v>1</v>
          </cell>
          <cell r="J69">
            <v>5000</v>
          </cell>
          <cell r="K69">
            <v>43385</v>
          </cell>
          <cell r="L69" t="str">
            <v>【校了】昨年のデータでロゴなしver</v>
          </cell>
          <cell r="M69"/>
          <cell r="N69">
            <v>1</v>
          </cell>
          <cell r="O69">
            <v>1</v>
          </cell>
          <cell r="P69">
            <v>1</v>
          </cell>
          <cell r="Q69">
            <v>1</v>
          </cell>
          <cell r="R69">
            <v>1</v>
          </cell>
          <cell r="S69">
            <v>2</v>
          </cell>
          <cell r="T69">
            <v>2</v>
          </cell>
          <cell r="U69">
            <v>2</v>
          </cell>
          <cell r="V69">
            <v>3</v>
          </cell>
          <cell r="W69"/>
          <cell r="X69"/>
          <cell r="Y69"/>
          <cell r="Z69">
            <v>16</v>
          </cell>
          <cell r="AA69">
            <v>18</v>
          </cell>
          <cell r="AB69">
            <v>1</v>
          </cell>
          <cell r="AC69"/>
          <cell r="AD69">
            <v>1</v>
          </cell>
          <cell r="AE69">
            <v>11</v>
          </cell>
          <cell r="AF69">
            <v>3</v>
          </cell>
          <cell r="AG69">
            <v>15</v>
          </cell>
        </row>
        <row r="70">
          <cell r="A70">
            <v>69</v>
          </cell>
          <cell r="B70" t="str">
            <v>958-0877</v>
          </cell>
          <cell r="C70" t="str">
            <v>村上市泉町4-19</v>
          </cell>
          <cell r="D70" t="str">
            <v>なかやまけんちく</v>
          </cell>
          <cell r="E70" t="str">
            <v>㈲中山建築</v>
          </cell>
          <cell r="F70" t="str">
            <v>0254-53-2565</v>
          </cell>
          <cell r="G70" t="str">
            <v>0254-53-2565</v>
          </cell>
          <cell r="H70">
            <v>2</v>
          </cell>
          <cell r="I70">
            <v>3</v>
          </cell>
          <cell r="J70">
            <v>5000</v>
          </cell>
          <cell r="K70">
            <v>43385</v>
          </cell>
          <cell r="L70" t="str">
            <v>昨年同様</v>
          </cell>
          <cell r="M70"/>
          <cell r="N70">
            <v>1</v>
          </cell>
          <cell r="O70">
            <v>1</v>
          </cell>
          <cell r="P70">
            <v>1</v>
          </cell>
          <cell r="Q70">
            <v>1</v>
          </cell>
          <cell r="R70">
            <v>2</v>
          </cell>
          <cell r="S70"/>
          <cell r="T70"/>
          <cell r="U70"/>
          <cell r="V70"/>
          <cell r="W70"/>
          <cell r="X70"/>
          <cell r="Y70"/>
          <cell r="Z70">
            <v>80</v>
          </cell>
          <cell r="AA70">
            <v>26</v>
          </cell>
          <cell r="AB70">
            <v>1</v>
          </cell>
          <cell r="AC70"/>
          <cell r="AD70">
            <v>1</v>
          </cell>
          <cell r="AE70">
            <v>85</v>
          </cell>
          <cell r="AF70">
            <v>4</v>
          </cell>
          <cell r="AG70">
            <v>75</v>
          </cell>
        </row>
        <row r="71">
          <cell r="A71">
            <v>70</v>
          </cell>
          <cell r="B71" t="str">
            <v>958-0848</v>
          </cell>
          <cell r="C71" t="str">
            <v>村上市小国町1-8</v>
          </cell>
          <cell r="D71" t="str">
            <v>ふじいおりばこや</v>
          </cell>
          <cell r="E71" t="str">
            <v>藤井折箱屋</v>
          </cell>
          <cell r="F71" t="str">
            <v>0254-52-2717</v>
          </cell>
          <cell r="G71" t="str">
            <v>0254-52-1511</v>
          </cell>
          <cell r="H71">
            <v>2</v>
          </cell>
          <cell r="I71">
            <v>3</v>
          </cell>
          <cell r="J71">
            <v>5000</v>
          </cell>
          <cell r="K71">
            <v>43385</v>
          </cell>
          <cell r="L71" t="str">
            <v>昨年同様</v>
          </cell>
          <cell r="M71"/>
          <cell r="N71">
            <v>1</v>
          </cell>
          <cell r="O71">
            <v>1</v>
          </cell>
          <cell r="P71">
            <v>1</v>
          </cell>
          <cell r="Q71"/>
          <cell r="R71"/>
          <cell r="S71"/>
          <cell r="T71"/>
          <cell r="U71"/>
          <cell r="V71"/>
          <cell r="W71"/>
          <cell r="X71"/>
          <cell r="Y71"/>
          <cell r="Z71">
            <v>84</v>
          </cell>
          <cell r="AA71">
            <v>28</v>
          </cell>
          <cell r="AB71">
            <v>1</v>
          </cell>
          <cell r="AC71"/>
          <cell r="AD71">
            <v>1</v>
          </cell>
          <cell r="AE71">
            <v>88</v>
          </cell>
          <cell r="AF71">
            <v>6</v>
          </cell>
          <cell r="AG71">
            <v>81</v>
          </cell>
        </row>
        <row r="72">
          <cell r="A72">
            <v>71</v>
          </cell>
          <cell r="B72" t="str">
            <v>958-0841</v>
          </cell>
          <cell r="C72" t="str">
            <v>村上市小町1-12</v>
          </cell>
          <cell r="D72" t="str">
            <v>えいこーんくりえいと</v>
          </cell>
          <cell r="E72" t="str">
            <v>エイコーンクリエイト</v>
          </cell>
          <cell r="F72" t="str">
            <v>080-6809-1489</v>
          </cell>
          <cell r="G72"/>
          <cell r="H72">
            <v>2</v>
          </cell>
          <cell r="I72">
            <v>3</v>
          </cell>
          <cell r="J72">
            <v>5000</v>
          </cell>
          <cell r="K72">
            <v>43385</v>
          </cell>
          <cell r="L72" t="str">
            <v>昨年同様</v>
          </cell>
          <cell r="M72"/>
          <cell r="N72">
            <v>1</v>
          </cell>
          <cell r="O72">
            <v>1</v>
          </cell>
          <cell r="P72">
            <v>1</v>
          </cell>
          <cell r="Q72">
            <v>1</v>
          </cell>
          <cell r="R72"/>
          <cell r="S72"/>
          <cell r="T72"/>
          <cell r="U72"/>
          <cell r="V72"/>
          <cell r="W72"/>
          <cell r="X72"/>
          <cell r="Y72"/>
          <cell r="Z72">
            <v>52</v>
          </cell>
          <cell r="AA72">
            <v>31</v>
          </cell>
          <cell r="AB72">
            <v>1</v>
          </cell>
          <cell r="AC72"/>
          <cell r="AD72">
            <v>1</v>
          </cell>
          <cell r="AE72">
            <v>59</v>
          </cell>
          <cell r="AF72">
            <v>7</v>
          </cell>
          <cell r="AG72">
            <v>46</v>
          </cell>
        </row>
        <row r="73">
          <cell r="A73">
            <v>72</v>
          </cell>
          <cell r="B73" t="str">
            <v>958-0044</v>
          </cell>
          <cell r="C73" t="str">
            <v>村上市若葉町5-9</v>
          </cell>
          <cell r="D73" t="str">
            <v>あまいじゅうせつ</v>
          </cell>
          <cell r="E73" t="str">
            <v>あまい住設</v>
          </cell>
          <cell r="F73" t="str">
            <v>0254-53-6605</v>
          </cell>
          <cell r="G73" t="str">
            <v>0254-53-6605</v>
          </cell>
          <cell r="H73">
            <v>2</v>
          </cell>
          <cell r="I73">
            <v>3</v>
          </cell>
          <cell r="J73">
            <v>5000</v>
          </cell>
          <cell r="K73">
            <v>43385</v>
          </cell>
          <cell r="L73" t="str">
            <v>昨年同様</v>
          </cell>
          <cell r="M73"/>
          <cell r="N73">
            <v>1</v>
          </cell>
          <cell r="O73">
            <v>2</v>
          </cell>
          <cell r="P73">
            <v>1</v>
          </cell>
          <cell r="Q73">
            <v>1</v>
          </cell>
          <cell r="R73">
            <v>1</v>
          </cell>
          <cell r="S73">
            <v>2</v>
          </cell>
          <cell r="T73">
            <v>1</v>
          </cell>
          <cell r="U73">
            <v>1</v>
          </cell>
          <cell r="V73">
            <v>1</v>
          </cell>
          <cell r="W73">
            <v>1</v>
          </cell>
          <cell r="X73"/>
          <cell r="Y73"/>
          <cell r="Z73">
            <v>46</v>
          </cell>
          <cell r="AA73">
            <v>39</v>
          </cell>
          <cell r="AB73">
            <v>1</v>
          </cell>
          <cell r="AC73"/>
          <cell r="AD73">
            <v>1</v>
          </cell>
          <cell r="AE73">
            <v>55</v>
          </cell>
          <cell r="AF73">
            <v>9</v>
          </cell>
          <cell r="AG73">
            <v>39</v>
          </cell>
        </row>
        <row r="74">
          <cell r="A74">
            <v>73</v>
          </cell>
          <cell r="B74" t="str">
            <v>958-0873</v>
          </cell>
          <cell r="C74" t="str">
            <v>村上市上片町1-4</v>
          </cell>
          <cell r="D74" t="str">
            <v>ぜんぞう</v>
          </cell>
          <cell r="E74" t="str">
            <v>㈲善蔵</v>
          </cell>
          <cell r="F74" t="str">
            <v>0254-53-3813</v>
          </cell>
          <cell r="G74" t="str">
            <v>0254-52-4198</v>
          </cell>
          <cell r="H74">
            <v>2</v>
          </cell>
          <cell r="I74">
            <v>3</v>
          </cell>
          <cell r="J74">
            <v>5000</v>
          </cell>
          <cell r="K74">
            <v>43385</v>
          </cell>
          <cell r="L74" t="str">
            <v>昨年同様</v>
          </cell>
          <cell r="M74"/>
          <cell r="N74">
            <v>1</v>
          </cell>
          <cell r="O74">
            <v>1</v>
          </cell>
          <cell r="P74">
            <v>1</v>
          </cell>
          <cell r="Q74">
            <v>1</v>
          </cell>
          <cell r="R74">
            <v>1</v>
          </cell>
          <cell r="S74">
            <v>1</v>
          </cell>
          <cell r="T74">
            <v>1</v>
          </cell>
          <cell r="U74">
            <v>1</v>
          </cell>
          <cell r="V74">
            <v>1</v>
          </cell>
          <cell r="W74">
            <v>1</v>
          </cell>
          <cell r="X74"/>
          <cell r="Y74"/>
          <cell r="Z74">
            <v>69</v>
          </cell>
          <cell r="AA74">
            <v>47</v>
          </cell>
          <cell r="AB74">
            <v>1</v>
          </cell>
          <cell r="AC74"/>
          <cell r="AD74">
            <v>1</v>
          </cell>
          <cell r="AE74">
            <v>74</v>
          </cell>
          <cell r="AF74">
            <v>11</v>
          </cell>
          <cell r="AG74">
            <v>59</v>
          </cell>
        </row>
        <row r="75">
          <cell r="A75">
            <v>74</v>
          </cell>
          <cell r="B75" t="str">
            <v>958-0867</v>
          </cell>
          <cell r="C75" t="str">
            <v>村上市大欠3-1</v>
          </cell>
          <cell r="D75" t="str">
            <v>さけのかどや</v>
          </cell>
          <cell r="E75" t="str">
            <v>㈱酒のかどや</v>
          </cell>
          <cell r="F75" t="str">
            <v>0254-53-4002</v>
          </cell>
          <cell r="G75"/>
          <cell r="H75">
            <v>2</v>
          </cell>
          <cell r="I75">
            <v>3</v>
          </cell>
          <cell r="J75">
            <v>5000</v>
          </cell>
          <cell r="K75">
            <v>43385</v>
          </cell>
          <cell r="L75" t="str">
            <v>昨年同様</v>
          </cell>
          <cell r="M75"/>
          <cell r="N75">
            <v>1</v>
          </cell>
          <cell r="O75">
            <v>1</v>
          </cell>
          <cell r="P75"/>
          <cell r="Q75">
            <v>1</v>
          </cell>
          <cell r="R75">
            <v>1</v>
          </cell>
          <cell r="S75"/>
          <cell r="T75"/>
          <cell r="U75">
            <v>1</v>
          </cell>
          <cell r="V75">
            <v>3</v>
          </cell>
          <cell r="W75">
            <v>2</v>
          </cell>
          <cell r="X75"/>
          <cell r="Y75"/>
          <cell r="Z75">
            <v>63</v>
          </cell>
          <cell r="AA75">
            <v>48</v>
          </cell>
          <cell r="AB75">
            <v>1</v>
          </cell>
          <cell r="AC75"/>
          <cell r="AD75">
            <v>1</v>
          </cell>
          <cell r="AE75">
            <v>68</v>
          </cell>
          <cell r="AF75">
            <v>12</v>
          </cell>
          <cell r="AG75">
            <v>136</v>
          </cell>
        </row>
        <row r="76">
          <cell r="A76">
            <v>75</v>
          </cell>
          <cell r="B76" t="str">
            <v>958-0803</v>
          </cell>
          <cell r="C76" t="str">
            <v>村上市天神岡381</v>
          </cell>
          <cell r="D76" t="str">
            <v>ふぉとすたんぷにいがた</v>
          </cell>
          <cell r="E76" t="str">
            <v>㈱フォト・スタンプ新潟</v>
          </cell>
          <cell r="F76" t="str">
            <v>0254-53-0600</v>
          </cell>
          <cell r="G76" t="str">
            <v>0254-52-4300</v>
          </cell>
          <cell r="H76">
            <v>2</v>
          </cell>
          <cell r="I76">
            <v>3</v>
          </cell>
          <cell r="J76">
            <v>5000</v>
          </cell>
          <cell r="K76">
            <v>43385</v>
          </cell>
          <cell r="L76" t="str">
            <v>【データ入稿】</v>
          </cell>
          <cell r="M76"/>
          <cell r="N76">
            <v>1</v>
          </cell>
          <cell r="O76">
            <v>2</v>
          </cell>
          <cell r="P76">
            <v>2</v>
          </cell>
          <cell r="Q76">
            <v>2</v>
          </cell>
          <cell r="R76">
            <v>2</v>
          </cell>
          <cell r="S76">
            <v>2</v>
          </cell>
          <cell r="T76">
            <v>2</v>
          </cell>
          <cell r="U76">
            <v>2</v>
          </cell>
          <cell r="V76">
            <v>3</v>
          </cell>
          <cell r="W76">
            <v>2</v>
          </cell>
          <cell r="X76">
            <v>2</v>
          </cell>
          <cell r="Y76"/>
          <cell r="Z76">
            <v>83</v>
          </cell>
          <cell r="AA76">
            <v>50</v>
          </cell>
          <cell r="AB76">
            <v>1</v>
          </cell>
          <cell r="AC76"/>
          <cell r="AD76">
            <v>1</v>
          </cell>
          <cell r="AE76">
            <v>87</v>
          </cell>
          <cell r="AF76">
            <v>13</v>
          </cell>
          <cell r="AG76">
            <v>80</v>
          </cell>
        </row>
        <row r="77">
          <cell r="A77">
            <v>76</v>
          </cell>
          <cell r="B77" t="str">
            <v>958-0841</v>
          </cell>
          <cell r="C77" t="str">
            <v>村上市小町2-15</v>
          </cell>
          <cell r="D77" t="str">
            <v>むらかみしんようきんこ</v>
          </cell>
          <cell r="E77" t="str">
            <v>村上信用金庫</v>
          </cell>
          <cell r="F77" t="str">
            <v>0254-53-5573</v>
          </cell>
          <cell r="G77" t="str">
            <v>0254-53-6955</v>
          </cell>
          <cell r="H77">
            <v>2</v>
          </cell>
          <cell r="I77">
            <v>3</v>
          </cell>
          <cell r="J77">
            <v>5000</v>
          </cell>
          <cell r="K77">
            <v>43391</v>
          </cell>
          <cell r="L77" t="str">
            <v>昨年同様</v>
          </cell>
          <cell r="M77"/>
          <cell r="N77">
            <v>1</v>
          </cell>
          <cell r="O77">
            <v>1</v>
          </cell>
          <cell r="P77">
            <v>1</v>
          </cell>
          <cell r="Q77">
            <v>1</v>
          </cell>
          <cell r="R77">
            <v>1</v>
          </cell>
          <cell r="S77">
            <v>1</v>
          </cell>
          <cell r="T77">
            <v>1</v>
          </cell>
          <cell r="U77">
            <v>1</v>
          </cell>
          <cell r="V77">
            <v>1</v>
          </cell>
          <cell r="W77">
            <v>1</v>
          </cell>
          <cell r="X77">
            <v>1</v>
          </cell>
          <cell r="Y77"/>
          <cell r="Z77">
            <v>92</v>
          </cell>
          <cell r="AA77">
            <v>45</v>
          </cell>
          <cell r="AB77">
            <v>1</v>
          </cell>
          <cell r="AC77"/>
          <cell r="AD77">
            <v>1</v>
          </cell>
          <cell r="AE77">
            <v>96</v>
          </cell>
          <cell r="AF77">
            <v>10</v>
          </cell>
          <cell r="AG77">
            <v>88</v>
          </cell>
        </row>
        <row r="78">
          <cell r="A78">
            <v>77</v>
          </cell>
          <cell r="B78" t="str">
            <v>959-3421</v>
          </cell>
          <cell r="C78" t="str">
            <v>村上市桃川3238-6</v>
          </cell>
          <cell r="D78" t="str">
            <v>くろすやおがた</v>
          </cell>
          <cell r="E78" t="str">
            <v>㈱クロス屋 尾方</v>
          </cell>
          <cell r="F78" t="str">
            <v>0254-62-7767</v>
          </cell>
          <cell r="G78" t="str">
            <v>0254-62-7768</v>
          </cell>
          <cell r="H78">
            <v>2</v>
          </cell>
          <cell r="I78">
            <v>1</v>
          </cell>
          <cell r="J78">
            <v>5000</v>
          </cell>
          <cell r="K78">
            <v>43392</v>
          </cell>
          <cell r="L78" t="str">
            <v>【校了】変更有</v>
          </cell>
          <cell r="M78"/>
          <cell r="N78">
            <v>1</v>
          </cell>
          <cell r="O78">
            <v>2</v>
          </cell>
          <cell r="P78"/>
          <cell r="Q78"/>
          <cell r="R78"/>
          <cell r="S78"/>
          <cell r="T78"/>
          <cell r="U78"/>
          <cell r="V78"/>
          <cell r="W78"/>
          <cell r="X78"/>
          <cell r="Y78"/>
          <cell r="Z78">
            <v>12</v>
          </cell>
          <cell r="AA78">
            <v>14</v>
          </cell>
          <cell r="AB78">
            <v>1</v>
          </cell>
          <cell r="AC78"/>
          <cell r="AD78">
            <v>1</v>
          </cell>
          <cell r="AE78">
            <v>8</v>
          </cell>
          <cell r="AF78">
            <v>2</v>
          </cell>
          <cell r="AG78">
            <v>227</v>
          </cell>
        </row>
        <row r="79">
          <cell r="A79">
            <v>78</v>
          </cell>
          <cell r="B79" t="str">
            <v>958-0813</v>
          </cell>
          <cell r="C79" t="str">
            <v>村上市鋳物師556</v>
          </cell>
          <cell r="D79" t="str">
            <v>たむらけんちく</v>
          </cell>
          <cell r="E79" t="str">
            <v>田村建築</v>
          </cell>
          <cell r="F79" t="str">
            <v>0254-52-4015</v>
          </cell>
          <cell r="G79" t="str">
            <v>0254-52-4015</v>
          </cell>
          <cell r="H79">
            <v>2</v>
          </cell>
          <cell r="I79">
            <v>3</v>
          </cell>
          <cell r="J79">
            <v>5000</v>
          </cell>
          <cell r="K79">
            <v>43403</v>
          </cell>
          <cell r="L79" t="str">
            <v>昨年同様(2014年)</v>
          </cell>
          <cell r="M79"/>
          <cell r="N79">
            <v>1</v>
          </cell>
          <cell r="O79">
            <v>2</v>
          </cell>
          <cell r="P79">
            <v>2</v>
          </cell>
          <cell r="Q79">
            <v>2</v>
          </cell>
          <cell r="R79">
            <v>1</v>
          </cell>
          <cell r="S79">
            <v>1</v>
          </cell>
          <cell r="T79">
            <v>1</v>
          </cell>
          <cell r="U79">
            <v>2</v>
          </cell>
          <cell r="V79">
            <v>1</v>
          </cell>
          <cell r="W79"/>
          <cell r="X79"/>
          <cell r="Y79"/>
          <cell r="Z79">
            <v>75</v>
          </cell>
          <cell r="AA79">
            <v>27</v>
          </cell>
          <cell r="AB79">
            <v>1</v>
          </cell>
          <cell r="AC79"/>
          <cell r="AD79">
            <v>1</v>
          </cell>
          <cell r="AE79">
            <v>82</v>
          </cell>
          <cell r="AF79">
            <v>5</v>
          </cell>
          <cell r="AG79">
            <v>68</v>
          </cell>
        </row>
        <row r="80">
          <cell r="A80">
            <v>79</v>
          </cell>
          <cell r="B80" t="str">
            <v>958-0831</v>
          </cell>
          <cell r="C80" t="str">
            <v>村上市杉原9-24</v>
          </cell>
          <cell r="D80" t="str">
            <v>おかだけんちく</v>
          </cell>
          <cell r="E80" t="str">
            <v>岡田建築</v>
          </cell>
          <cell r="F80" t="str">
            <v>0254-53-0776</v>
          </cell>
          <cell r="G80" t="str">
            <v>0254-53-8047</v>
          </cell>
          <cell r="H80">
            <v>2</v>
          </cell>
          <cell r="I80">
            <v>3</v>
          </cell>
          <cell r="J80">
            <v>5000</v>
          </cell>
          <cell r="K80">
            <v>43403</v>
          </cell>
          <cell r="L80" t="str">
            <v>昨年同様</v>
          </cell>
          <cell r="M80"/>
          <cell r="N80">
            <v>1</v>
          </cell>
          <cell r="O80">
            <v>2</v>
          </cell>
          <cell r="P80">
            <v>2</v>
          </cell>
          <cell r="Q80">
            <v>1</v>
          </cell>
          <cell r="R80">
            <v>2</v>
          </cell>
          <cell r="S80">
            <v>2</v>
          </cell>
          <cell r="T80"/>
          <cell r="U80"/>
          <cell r="V80">
            <v>3</v>
          </cell>
          <cell r="W80">
            <v>2</v>
          </cell>
          <cell r="X80"/>
          <cell r="Y80"/>
          <cell r="Z80">
            <v>56</v>
          </cell>
          <cell r="AA80">
            <v>68</v>
          </cell>
          <cell r="AB80">
            <v>1</v>
          </cell>
          <cell r="AC80"/>
          <cell r="AD80">
            <v>1</v>
          </cell>
          <cell r="AE80">
            <v>62</v>
          </cell>
          <cell r="AF80">
            <v>17</v>
          </cell>
          <cell r="AG80">
            <v>99</v>
          </cell>
        </row>
        <row r="81">
          <cell r="A81">
            <v>80</v>
          </cell>
          <cell r="B81" t="str">
            <v>959-3435</v>
          </cell>
          <cell r="C81" t="str">
            <v>村上市宿田1198-1</v>
          </cell>
          <cell r="D81" t="str">
            <v>かいせい</v>
          </cell>
          <cell r="E81" t="str">
            <v>㈱開成</v>
          </cell>
          <cell r="F81" t="str">
            <v>0254-66-8522</v>
          </cell>
          <cell r="G81" t="str">
            <v>0254-66-7848</v>
          </cell>
          <cell r="H81">
            <v>2</v>
          </cell>
          <cell r="I81">
            <v>3</v>
          </cell>
          <cell r="J81">
            <v>5000</v>
          </cell>
          <cell r="K81">
            <v>43403</v>
          </cell>
          <cell r="L81" t="str">
            <v>変更／データあり</v>
          </cell>
          <cell r="M81"/>
          <cell r="N81">
            <v>1</v>
          </cell>
          <cell r="O81">
            <v>1</v>
          </cell>
          <cell r="P81"/>
          <cell r="Q81"/>
          <cell r="R81"/>
          <cell r="S81"/>
          <cell r="T81"/>
          <cell r="U81"/>
          <cell r="V81"/>
          <cell r="W81"/>
          <cell r="X81"/>
          <cell r="Y81"/>
          <cell r="Z81">
            <v>57</v>
          </cell>
          <cell r="AA81">
            <v>36</v>
          </cell>
          <cell r="AB81">
            <v>1</v>
          </cell>
          <cell r="AC81"/>
          <cell r="AD81">
            <v>1</v>
          </cell>
          <cell r="AE81">
            <v>63</v>
          </cell>
          <cell r="AF81">
            <v>8</v>
          </cell>
          <cell r="AG81">
            <v>225</v>
          </cell>
        </row>
        <row r="82">
          <cell r="A82">
            <v>81</v>
          </cell>
          <cell r="B82" t="str">
            <v>958-0269</v>
          </cell>
          <cell r="C82" t="str">
            <v>新潟市東大通1-2-23　北陸ビル7Ｆ</v>
          </cell>
          <cell r="D82" t="str">
            <v>きりんびーる</v>
          </cell>
          <cell r="E82" t="str">
            <v>キリンビール㈱</v>
          </cell>
          <cell r="F82"/>
          <cell r="G82"/>
          <cell r="H82">
            <v>2</v>
          </cell>
          <cell r="I82">
            <v>1</v>
          </cell>
          <cell r="J82">
            <v>5000</v>
          </cell>
          <cell r="K82" t="str">
            <v>-</v>
          </cell>
          <cell r="L82" t="str">
            <v>昨年同様</v>
          </cell>
          <cell r="M82"/>
          <cell r="N82">
            <v>1</v>
          </cell>
          <cell r="O82">
            <v>1</v>
          </cell>
          <cell r="P82">
            <v>1</v>
          </cell>
          <cell r="Q82">
            <v>0</v>
          </cell>
          <cell r="R82">
            <v>1</v>
          </cell>
          <cell r="S82">
            <v>1</v>
          </cell>
          <cell r="T82">
            <v>1</v>
          </cell>
          <cell r="U82">
            <v>1</v>
          </cell>
          <cell r="V82">
            <v>0</v>
          </cell>
          <cell r="W82">
            <v>1</v>
          </cell>
          <cell r="X82"/>
          <cell r="Y82"/>
          <cell r="Z82">
            <v>11</v>
          </cell>
          <cell r="AA82"/>
          <cell r="AB82"/>
          <cell r="AC82"/>
          <cell r="AD82">
            <v>1</v>
          </cell>
          <cell r="AE82">
            <v>7</v>
          </cell>
          <cell r="AF82">
            <v>102</v>
          </cell>
          <cell r="AG82">
            <v>93</v>
          </cell>
        </row>
        <row r="83">
          <cell r="A83">
            <v>82</v>
          </cell>
          <cell r="B83" t="str">
            <v>958-0837</v>
          </cell>
          <cell r="C83" t="str">
            <v>村上市三之町1-1</v>
          </cell>
          <cell r="D83" t="str">
            <v>むらかみちいきまちづくりきょうぎかい</v>
          </cell>
          <cell r="E83" t="str">
            <v>村上地域まちづくり協議会</v>
          </cell>
          <cell r="F83"/>
          <cell r="G83"/>
          <cell r="H83">
            <v>2</v>
          </cell>
          <cell r="I83">
            <v>1</v>
          </cell>
          <cell r="J83">
            <v>30000</v>
          </cell>
          <cell r="K83" t="str">
            <v>-</v>
          </cell>
          <cell r="L83" t="str">
            <v>昨年同様</v>
          </cell>
          <cell r="M83" t="str">
            <v>特別協賛(コマ数は1コマ)</v>
          </cell>
          <cell r="N83">
            <v>1</v>
          </cell>
          <cell r="O83">
            <v>1</v>
          </cell>
          <cell r="P83"/>
          <cell r="Q83"/>
          <cell r="R83"/>
          <cell r="S83"/>
          <cell r="T83"/>
          <cell r="U83"/>
          <cell r="V83"/>
          <cell r="W83"/>
          <cell r="X83"/>
          <cell r="Y83"/>
          <cell r="Z83">
            <v>2</v>
          </cell>
          <cell r="AA83"/>
          <cell r="AB83"/>
          <cell r="AC83"/>
          <cell r="AD83">
            <v>1</v>
          </cell>
          <cell r="AE83">
            <v>1.1000000000000001</v>
          </cell>
          <cell r="AF83">
            <v>73</v>
          </cell>
          <cell r="AG83"/>
        </row>
        <row r="84">
          <cell r="A84">
            <v>83</v>
          </cell>
          <cell r="B84" t="str">
            <v>958-0854</v>
          </cell>
          <cell r="C84" t="str">
            <v>村上市田端町9-23</v>
          </cell>
          <cell r="D84" t="str">
            <v>あじさく</v>
          </cell>
          <cell r="E84" t="str">
            <v>大衆割烹　味作</v>
          </cell>
          <cell r="F84" t="str">
            <v>0254-52-6230</v>
          </cell>
          <cell r="G84" t="str">
            <v>0254-52-3728</v>
          </cell>
          <cell r="H84">
            <v>2</v>
          </cell>
          <cell r="I84">
            <v>2</v>
          </cell>
          <cell r="J84">
            <v>10000</v>
          </cell>
          <cell r="K84">
            <v>43368</v>
          </cell>
          <cell r="L84" t="str">
            <v>昨年同様</v>
          </cell>
          <cell r="M84"/>
          <cell r="N84">
            <v>2</v>
          </cell>
          <cell r="O84">
            <v>2</v>
          </cell>
          <cell r="P84">
            <v>2</v>
          </cell>
          <cell r="Q84">
            <v>1</v>
          </cell>
          <cell r="R84">
            <v>1</v>
          </cell>
          <cell r="S84">
            <v>1</v>
          </cell>
          <cell r="T84">
            <v>1</v>
          </cell>
          <cell r="U84">
            <v>1</v>
          </cell>
          <cell r="V84">
            <v>1</v>
          </cell>
          <cell r="W84"/>
          <cell r="X84">
            <v>1</v>
          </cell>
          <cell r="Y84"/>
          <cell r="Z84">
            <v>3</v>
          </cell>
          <cell r="AA84"/>
          <cell r="AB84"/>
          <cell r="AC84"/>
          <cell r="AD84">
            <v>1</v>
          </cell>
          <cell r="AE84">
            <v>34</v>
          </cell>
          <cell r="AF84">
            <v>76</v>
          </cell>
          <cell r="AG84">
            <v>36</v>
          </cell>
        </row>
        <row r="85">
          <cell r="A85">
            <v>84</v>
          </cell>
          <cell r="B85" t="str">
            <v>958-0872</v>
          </cell>
          <cell r="C85" t="str">
            <v>村上市片町6-12</v>
          </cell>
          <cell r="D85" t="str">
            <v>なりたや</v>
          </cell>
          <cell r="E85" t="str">
            <v>成田屋</v>
          </cell>
          <cell r="F85" t="str">
            <v>0254-52-2275</v>
          </cell>
          <cell r="G85" t="str">
            <v>0254-52-2275</v>
          </cell>
          <cell r="H85">
            <v>2</v>
          </cell>
          <cell r="I85">
            <v>2</v>
          </cell>
          <cell r="J85">
            <v>10000</v>
          </cell>
          <cell r="K85">
            <v>43368</v>
          </cell>
          <cell r="L85" t="str">
            <v>昨年同様</v>
          </cell>
          <cell r="M85"/>
          <cell r="N85">
            <v>2</v>
          </cell>
          <cell r="O85">
            <v>2</v>
          </cell>
          <cell r="P85">
            <v>2</v>
          </cell>
          <cell r="Q85">
            <v>2</v>
          </cell>
          <cell r="R85">
            <v>2</v>
          </cell>
          <cell r="S85">
            <v>2</v>
          </cell>
          <cell r="T85"/>
          <cell r="U85">
            <v>2</v>
          </cell>
          <cell r="V85">
            <v>2</v>
          </cell>
          <cell r="W85">
            <v>1</v>
          </cell>
          <cell r="X85">
            <v>1</v>
          </cell>
          <cell r="Y85"/>
          <cell r="Z85">
            <v>32</v>
          </cell>
          <cell r="AA85"/>
          <cell r="AB85"/>
          <cell r="AC85"/>
          <cell r="AD85">
            <v>1</v>
          </cell>
          <cell r="AE85">
            <v>46</v>
          </cell>
          <cell r="AF85">
            <v>86</v>
          </cell>
          <cell r="AG85">
            <v>76</v>
          </cell>
        </row>
        <row r="86">
          <cell r="A86">
            <v>85</v>
          </cell>
          <cell r="B86" t="str">
            <v>959-3405</v>
          </cell>
          <cell r="C86" t="str">
            <v>村上市里本庄43-3</v>
          </cell>
          <cell r="D86" t="str">
            <v>たかけん</v>
          </cell>
          <cell r="E86" t="str">
            <v>㈱高建</v>
          </cell>
          <cell r="F86" t="str">
            <v>0254-60-1300</v>
          </cell>
          <cell r="G86" t="str">
            <v>0254-60-1114</v>
          </cell>
          <cell r="H86">
            <v>2</v>
          </cell>
          <cell r="I86">
            <v>1</v>
          </cell>
          <cell r="J86">
            <v>10000</v>
          </cell>
          <cell r="K86">
            <v>43369</v>
          </cell>
          <cell r="L86" t="str">
            <v>昨年同様</v>
          </cell>
          <cell r="M86"/>
          <cell r="N86">
            <v>2</v>
          </cell>
          <cell r="O86">
            <v>2</v>
          </cell>
          <cell r="P86">
            <v>2</v>
          </cell>
          <cell r="Q86">
            <v>2</v>
          </cell>
          <cell r="R86">
            <v>2</v>
          </cell>
          <cell r="S86">
            <v>2</v>
          </cell>
          <cell r="T86">
            <v>2</v>
          </cell>
          <cell r="U86"/>
          <cell r="V86"/>
          <cell r="W86"/>
          <cell r="X86"/>
          <cell r="Y86"/>
          <cell r="Z86">
            <v>23</v>
          </cell>
          <cell r="AA86">
            <v>51</v>
          </cell>
          <cell r="AB86"/>
          <cell r="AC86"/>
          <cell r="AD86">
            <v>1</v>
          </cell>
          <cell r="AE86">
            <v>16</v>
          </cell>
          <cell r="AF86">
            <v>55</v>
          </cell>
          <cell r="AG86">
            <v>63</v>
          </cell>
        </row>
        <row r="87">
          <cell r="A87">
            <v>86</v>
          </cell>
          <cell r="B87" t="str">
            <v>958-0841</v>
          </cell>
          <cell r="C87" t="str">
            <v>村上市小町4-10</v>
          </cell>
          <cell r="D87" t="str">
            <v>むらかみこまちゆうびんきょく</v>
          </cell>
          <cell r="E87" t="str">
            <v>日本郵便㈱ 村上小町郵便局</v>
          </cell>
          <cell r="F87" t="str">
            <v>0254-53-3302</v>
          </cell>
          <cell r="G87" t="str">
            <v>0254-53-0310</v>
          </cell>
          <cell r="H87">
            <v>2</v>
          </cell>
          <cell r="I87">
            <v>1</v>
          </cell>
          <cell r="J87">
            <v>10000</v>
          </cell>
          <cell r="K87">
            <v>43369</v>
          </cell>
          <cell r="L87" t="str">
            <v>【校了】原稿あり／フォト送付済み</v>
          </cell>
          <cell r="M87" t="str">
            <v>新規／原稿あり</v>
          </cell>
          <cell r="N87">
            <v>2</v>
          </cell>
          <cell r="O87"/>
          <cell r="P87"/>
          <cell r="Q87"/>
          <cell r="R87"/>
          <cell r="S87"/>
          <cell r="T87"/>
          <cell r="U87"/>
          <cell r="V87"/>
          <cell r="W87"/>
          <cell r="X87"/>
          <cell r="Y87"/>
          <cell r="Z87"/>
          <cell r="AA87">
            <v>52</v>
          </cell>
          <cell r="AB87"/>
          <cell r="AC87"/>
          <cell r="AD87">
            <v>1</v>
          </cell>
          <cell r="AE87">
            <v>27</v>
          </cell>
          <cell r="AF87">
            <v>56</v>
          </cell>
          <cell r="AG87">
            <v>233</v>
          </cell>
        </row>
        <row r="88">
          <cell r="A88">
            <v>87</v>
          </cell>
          <cell r="B88" t="str">
            <v>958-0037</v>
          </cell>
          <cell r="C88" t="str">
            <v>村上市瀬波温泉2-9-36</v>
          </cell>
          <cell r="D88" t="str">
            <v>ほてるしおみそう</v>
          </cell>
          <cell r="E88" t="str">
            <v>㈱ホテル汐美荘</v>
          </cell>
          <cell r="F88" t="str">
            <v>0254-53-4288</v>
          </cell>
          <cell r="G88" t="str">
            <v>0254-52-5285</v>
          </cell>
          <cell r="H88">
            <v>2</v>
          </cell>
          <cell r="I88">
            <v>1</v>
          </cell>
          <cell r="J88">
            <v>10000</v>
          </cell>
          <cell r="K88">
            <v>43369</v>
          </cell>
          <cell r="L88" t="str">
            <v>昨年同様（2016年）</v>
          </cell>
          <cell r="M88" t="str">
            <v>裏面</v>
          </cell>
          <cell r="N88">
            <v>2</v>
          </cell>
          <cell r="O88">
            <v>0</v>
          </cell>
          <cell r="P88">
            <v>2</v>
          </cell>
          <cell r="Q88">
            <v>0</v>
          </cell>
          <cell r="R88">
            <v>2</v>
          </cell>
          <cell r="S88">
            <v>2</v>
          </cell>
          <cell r="T88">
            <v>2</v>
          </cell>
          <cell r="U88">
            <v>2</v>
          </cell>
          <cell r="V88">
            <v>2</v>
          </cell>
          <cell r="W88">
            <v>2</v>
          </cell>
          <cell r="X88">
            <v>1</v>
          </cell>
          <cell r="Y88"/>
          <cell r="Z88">
            <v>150</v>
          </cell>
          <cell r="AA88">
            <v>53</v>
          </cell>
          <cell r="AB88"/>
          <cell r="AC88"/>
          <cell r="AD88">
            <v>1</v>
          </cell>
          <cell r="AE88">
            <v>22</v>
          </cell>
          <cell r="AF88">
            <v>57</v>
          </cell>
          <cell r="AG88">
            <v>82</v>
          </cell>
        </row>
        <row r="89">
          <cell r="A89">
            <v>88</v>
          </cell>
          <cell r="B89" t="str">
            <v>958-0854</v>
          </cell>
          <cell r="C89" t="str">
            <v>村上市田端町10-15</v>
          </cell>
          <cell r="D89" t="str">
            <v>おうぎやりょかん</v>
          </cell>
          <cell r="E89" t="str">
            <v>㈲扇屋旅館</v>
          </cell>
          <cell r="F89" t="str">
            <v>0254-53-2167</v>
          </cell>
          <cell r="G89" t="str">
            <v>0254-53-2168</v>
          </cell>
          <cell r="H89">
            <v>2</v>
          </cell>
          <cell r="I89">
            <v>2</v>
          </cell>
          <cell r="J89">
            <v>10000</v>
          </cell>
          <cell r="K89">
            <v>43369</v>
          </cell>
          <cell r="L89" t="str">
            <v>昨年同様</v>
          </cell>
          <cell r="M89"/>
          <cell r="N89">
            <v>2</v>
          </cell>
          <cell r="O89">
            <v>2</v>
          </cell>
          <cell r="P89">
            <v>2</v>
          </cell>
          <cell r="Q89">
            <v>2</v>
          </cell>
          <cell r="R89">
            <v>2</v>
          </cell>
          <cell r="S89">
            <v>2</v>
          </cell>
          <cell r="T89">
            <v>1</v>
          </cell>
          <cell r="U89">
            <v>2</v>
          </cell>
          <cell r="V89">
            <v>1</v>
          </cell>
          <cell r="W89"/>
          <cell r="X89"/>
          <cell r="Y89"/>
          <cell r="Z89">
            <v>53</v>
          </cell>
          <cell r="AA89">
            <v>54</v>
          </cell>
          <cell r="AB89"/>
          <cell r="AC89"/>
          <cell r="AD89">
            <v>1</v>
          </cell>
          <cell r="AE89">
            <v>36</v>
          </cell>
          <cell r="AF89">
            <v>58</v>
          </cell>
          <cell r="AG89">
            <v>47</v>
          </cell>
        </row>
        <row r="90">
          <cell r="A90">
            <v>89</v>
          </cell>
          <cell r="B90" t="str">
            <v>958-0857</v>
          </cell>
          <cell r="C90" t="str">
            <v>村上市飯野2-1-9</v>
          </cell>
          <cell r="D90" t="str">
            <v>のとしん</v>
          </cell>
          <cell r="E90" t="str">
            <v>料亭　能登新</v>
          </cell>
          <cell r="F90" t="str">
            <v>0254-52-6166</v>
          </cell>
          <cell r="G90" t="str">
            <v>0254-53-5332</v>
          </cell>
          <cell r="H90">
            <v>2</v>
          </cell>
          <cell r="I90">
            <v>3</v>
          </cell>
          <cell r="J90">
            <v>10000</v>
          </cell>
          <cell r="K90">
            <v>43369</v>
          </cell>
          <cell r="L90" t="str">
            <v>昨年同様</v>
          </cell>
          <cell r="M90"/>
          <cell r="N90">
            <v>2</v>
          </cell>
          <cell r="O90">
            <v>2</v>
          </cell>
          <cell r="P90">
            <v>2</v>
          </cell>
          <cell r="Q90">
            <v>2</v>
          </cell>
          <cell r="R90">
            <v>2</v>
          </cell>
          <cell r="S90">
            <v>2</v>
          </cell>
          <cell r="T90">
            <v>2</v>
          </cell>
          <cell r="U90">
            <v>2</v>
          </cell>
          <cell r="V90">
            <v>2</v>
          </cell>
          <cell r="W90">
            <v>1</v>
          </cell>
          <cell r="X90"/>
          <cell r="Y90"/>
          <cell r="Z90">
            <v>81</v>
          </cell>
          <cell r="AA90">
            <v>55</v>
          </cell>
          <cell r="AB90"/>
          <cell r="AC90"/>
          <cell r="AD90">
            <v>1</v>
          </cell>
          <cell r="AE90">
            <v>86</v>
          </cell>
          <cell r="AF90">
            <v>59</v>
          </cell>
          <cell r="AG90">
            <v>77</v>
          </cell>
        </row>
        <row r="91">
          <cell r="A91">
            <v>90</v>
          </cell>
          <cell r="B91" t="str">
            <v>958-0853</v>
          </cell>
          <cell r="C91" t="str">
            <v>村上市山居町1-4-29 TMビル</v>
          </cell>
          <cell r="D91" t="str">
            <v>とっぷみゅーじっく</v>
          </cell>
          <cell r="E91" t="str">
            <v>㈱トップミュージック</v>
          </cell>
          <cell r="F91" t="str">
            <v>0254-52-6904</v>
          </cell>
          <cell r="G91" t="str">
            <v>0254-53-5277</v>
          </cell>
          <cell r="H91">
            <v>2</v>
          </cell>
          <cell r="I91">
            <v>3</v>
          </cell>
          <cell r="J91">
            <v>10000</v>
          </cell>
          <cell r="K91">
            <v>43369</v>
          </cell>
          <cell r="L91" t="str">
            <v>変更有／原稿あり</v>
          </cell>
          <cell r="M91"/>
          <cell r="N91">
            <v>2</v>
          </cell>
          <cell r="O91">
            <v>2</v>
          </cell>
          <cell r="P91">
            <v>2</v>
          </cell>
          <cell r="Q91">
            <v>2</v>
          </cell>
          <cell r="R91">
            <v>2</v>
          </cell>
          <cell r="S91">
            <v>2</v>
          </cell>
          <cell r="T91">
            <v>2</v>
          </cell>
          <cell r="U91">
            <v>2</v>
          </cell>
          <cell r="V91"/>
          <cell r="W91">
            <v>2</v>
          </cell>
          <cell r="X91">
            <v>2</v>
          </cell>
          <cell r="Y91"/>
          <cell r="Z91">
            <v>79</v>
          </cell>
          <cell r="AA91">
            <v>57</v>
          </cell>
          <cell r="AB91"/>
          <cell r="AC91"/>
          <cell r="AD91">
            <v>1</v>
          </cell>
          <cell r="AE91">
            <v>84</v>
          </cell>
          <cell r="AF91">
            <v>60</v>
          </cell>
          <cell r="AG91">
            <v>73</v>
          </cell>
        </row>
        <row r="92">
          <cell r="A92">
            <v>91</v>
          </cell>
          <cell r="B92" t="str">
            <v>958-0834</v>
          </cell>
          <cell r="C92" t="str">
            <v>村上市新町2－3</v>
          </cell>
          <cell r="D92" t="str">
            <v>まるいしけんせつ</v>
          </cell>
          <cell r="E92" t="str">
            <v>㈲丸石建設</v>
          </cell>
          <cell r="F92" t="str">
            <v>0254-53-3118</v>
          </cell>
          <cell r="G92" t="str">
            <v>0254-53-3118</v>
          </cell>
          <cell r="H92">
            <v>2</v>
          </cell>
          <cell r="I92">
            <v>3</v>
          </cell>
          <cell r="J92">
            <v>10000</v>
          </cell>
          <cell r="K92">
            <v>43369</v>
          </cell>
          <cell r="L92" t="str">
            <v>昨年同様</v>
          </cell>
          <cell r="M92"/>
          <cell r="N92">
            <v>2</v>
          </cell>
          <cell r="O92">
            <v>2</v>
          </cell>
          <cell r="P92">
            <v>2</v>
          </cell>
          <cell r="Q92"/>
          <cell r="R92"/>
          <cell r="S92"/>
          <cell r="T92"/>
          <cell r="U92"/>
          <cell r="V92"/>
          <cell r="W92"/>
          <cell r="X92"/>
          <cell r="Y92"/>
          <cell r="Z92">
            <v>90</v>
          </cell>
          <cell r="AA92">
            <v>58</v>
          </cell>
          <cell r="AB92"/>
          <cell r="AC92"/>
          <cell r="AD92">
            <v>1</v>
          </cell>
          <cell r="AE92">
            <v>94</v>
          </cell>
          <cell r="AF92">
            <v>61</v>
          </cell>
          <cell r="AG92">
            <v>85</v>
          </cell>
        </row>
        <row r="93">
          <cell r="A93">
            <v>92</v>
          </cell>
          <cell r="B93" t="str">
            <v>958-0876</v>
          </cell>
          <cell r="C93" t="str">
            <v>村上市塩町12-14</v>
          </cell>
          <cell r="D93" t="str">
            <v>あさひでんこう</v>
          </cell>
          <cell r="E93" t="str">
            <v>旭電工㈱</v>
          </cell>
          <cell r="F93" t="str">
            <v>0254-53-4261</v>
          </cell>
          <cell r="G93" t="str">
            <v>0254-53-2610</v>
          </cell>
          <cell r="H93">
            <v>2</v>
          </cell>
          <cell r="I93">
            <v>3</v>
          </cell>
          <cell r="J93">
            <v>10000</v>
          </cell>
          <cell r="K93">
            <v>43369</v>
          </cell>
          <cell r="L93" t="str">
            <v>昨年同様</v>
          </cell>
          <cell r="M93"/>
          <cell r="N93">
            <v>2</v>
          </cell>
          <cell r="O93">
            <v>2</v>
          </cell>
          <cell r="P93">
            <v>2</v>
          </cell>
          <cell r="Q93">
            <v>2</v>
          </cell>
          <cell r="R93">
            <v>2</v>
          </cell>
          <cell r="S93">
            <v>2</v>
          </cell>
          <cell r="T93">
            <v>2</v>
          </cell>
          <cell r="U93">
            <v>2</v>
          </cell>
          <cell r="V93">
            <v>3</v>
          </cell>
          <cell r="W93">
            <v>2</v>
          </cell>
          <cell r="X93"/>
          <cell r="Y93"/>
          <cell r="Z93">
            <v>44</v>
          </cell>
          <cell r="AA93">
            <v>60</v>
          </cell>
          <cell r="AB93"/>
          <cell r="AC93"/>
          <cell r="AD93">
            <v>1</v>
          </cell>
          <cell r="AE93">
            <v>53</v>
          </cell>
          <cell r="AF93">
            <v>62</v>
          </cell>
          <cell r="AG93">
            <v>34</v>
          </cell>
        </row>
        <row r="94">
          <cell r="A94">
            <v>93</v>
          </cell>
          <cell r="B94" t="str">
            <v>958-0053</v>
          </cell>
          <cell r="C94" t="str">
            <v>村上市久保多町7-3</v>
          </cell>
          <cell r="D94" t="str">
            <v>かとうぐみ</v>
          </cell>
          <cell r="E94" t="str">
            <v>㈱加藤組</v>
          </cell>
          <cell r="F94" t="str">
            <v>0254-53-4165</v>
          </cell>
          <cell r="G94" t="str">
            <v>0254-52-1232</v>
          </cell>
          <cell r="H94">
            <v>2</v>
          </cell>
          <cell r="I94">
            <v>3</v>
          </cell>
          <cell r="J94">
            <v>10000</v>
          </cell>
          <cell r="K94">
            <v>43369</v>
          </cell>
          <cell r="L94" t="str">
            <v>昨年同様</v>
          </cell>
          <cell r="M94"/>
          <cell r="N94">
            <v>2</v>
          </cell>
          <cell r="O94">
            <v>2</v>
          </cell>
          <cell r="P94">
            <v>2</v>
          </cell>
          <cell r="Q94">
            <v>2</v>
          </cell>
          <cell r="R94">
            <v>1</v>
          </cell>
          <cell r="S94">
            <v>1</v>
          </cell>
          <cell r="T94">
            <v>1</v>
          </cell>
          <cell r="U94"/>
          <cell r="V94">
            <v>2</v>
          </cell>
          <cell r="W94">
            <v>2</v>
          </cell>
          <cell r="X94"/>
          <cell r="Y94"/>
          <cell r="Z94">
            <v>59</v>
          </cell>
          <cell r="AA94">
            <v>61</v>
          </cell>
          <cell r="AB94"/>
          <cell r="AC94"/>
          <cell r="AD94">
            <v>1</v>
          </cell>
          <cell r="AE94">
            <v>64</v>
          </cell>
          <cell r="AF94">
            <v>63</v>
          </cell>
          <cell r="AG94">
            <v>52</v>
          </cell>
        </row>
        <row r="95">
          <cell r="A95">
            <v>94</v>
          </cell>
          <cell r="B95" t="str">
            <v>958-0821</v>
          </cell>
          <cell r="C95" t="str">
            <v>村上市山辺里太田301</v>
          </cell>
          <cell r="D95" t="str">
            <v>やまのい</v>
          </cell>
          <cell r="E95" t="str">
            <v>㈱ヤマノイ</v>
          </cell>
          <cell r="F95" t="str">
            <v>0254-53-0165</v>
          </cell>
          <cell r="G95" t="str">
            <v>0254-53-0169</v>
          </cell>
          <cell r="H95">
            <v>2</v>
          </cell>
          <cell r="I95">
            <v>3</v>
          </cell>
          <cell r="J95">
            <v>10000</v>
          </cell>
          <cell r="K95">
            <v>43369</v>
          </cell>
          <cell r="L95" t="str">
            <v>【データ入稿】</v>
          </cell>
          <cell r="M95"/>
          <cell r="N95">
            <v>2</v>
          </cell>
          <cell r="O95">
            <v>1</v>
          </cell>
          <cell r="P95">
            <v>1</v>
          </cell>
          <cell r="Q95">
            <v>1</v>
          </cell>
          <cell r="R95">
            <v>2</v>
          </cell>
          <cell r="S95">
            <v>2</v>
          </cell>
          <cell r="T95">
            <v>2</v>
          </cell>
          <cell r="U95">
            <v>2</v>
          </cell>
          <cell r="V95">
            <v>3</v>
          </cell>
          <cell r="W95">
            <v>1</v>
          </cell>
          <cell r="X95">
            <v>2</v>
          </cell>
          <cell r="Y95"/>
          <cell r="Z95">
            <v>97</v>
          </cell>
          <cell r="AA95">
            <v>62</v>
          </cell>
          <cell r="AB95"/>
          <cell r="AC95"/>
          <cell r="AD95">
            <v>1</v>
          </cell>
          <cell r="AE95">
            <v>101</v>
          </cell>
          <cell r="AF95">
            <v>64</v>
          </cell>
          <cell r="AG95">
            <v>92</v>
          </cell>
        </row>
        <row r="96">
          <cell r="A96">
            <v>95</v>
          </cell>
          <cell r="B96" t="str">
            <v>958-0037</v>
          </cell>
          <cell r="C96" t="str">
            <v>村上市瀬波温泉2-10-24</v>
          </cell>
          <cell r="D96" t="str">
            <v>たいかんそう</v>
          </cell>
          <cell r="E96" t="str">
            <v>㈱大観荘</v>
          </cell>
          <cell r="F96" t="str">
            <v>0254-53-2131</v>
          </cell>
          <cell r="G96" t="str">
            <v>0254-53-2768</v>
          </cell>
          <cell r="H96">
            <v>2</v>
          </cell>
          <cell r="I96">
            <v>3</v>
          </cell>
          <cell r="J96">
            <v>10000</v>
          </cell>
          <cell r="K96">
            <v>43369</v>
          </cell>
          <cell r="L96" t="str">
            <v>昨年同様</v>
          </cell>
          <cell r="M96"/>
          <cell r="N96">
            <v>2</v>
          </cell>
          <cell r="O96">
            <v>0</v>
          </cell>
          <cell r="P96">
            <v>2</v>
          </cell>
          <cell r="Q96">
            <v>0</v>
          </cell>
          <cell r="R96">
            <v>2</v>
          </cell>
          <cell r="S96">
            <v>2</v>
          </cell>
          <cell r="T96">
            <v>2</v>
          </cell>
          <cell r="U96">
            <v>2</v>
          </cell>
          <cell r="V96">
            <v>2</v>
          </cell>
          <cell r="W96">
            <v>2</v>
          </cell>
          <cell r="X96"/>
          <cell r="Y96"/>
          <cell r="Z96">
            <v>150</v>
          </cell>
          <cell r="AA96">
            <v>64</v>
          </cell>
          <cell r="AB96"/>
          <cell r="AC96"/>
          <cell r="AD96">
            <v>1</v>
          </cell>
          <cell r="AE96">
            <v>76</v>
          </cell>
          <cell r="AF96">
            <v>65</v>
          </cell>
          <cell r="AG96">
            <v>61</v>
          </cell>
        </row>
        <row r="97">
          <cell r="A97">
            <v>96</v>
          </cell>
          <cell r="B97" t="str">
            <v>958-0876</v>
          </cell>
          <cell r="C97" t="str">
            <v>村上市仲間町一枚下り639-46</v>
          </cell>
          <cell r="D97" t="str">
            <v>おおたきじどうしゃこうぎ</v>
          </cell>
          <cell r="E97" t="str">
            <v>大滝自動車工業㈱</v>
          </cell>
          <cell r="F97" t="str">
            <v>0254-52-6622</v>
          </cell>
          <cell r="G97" t="str">
            <v>0254-52-2641</v>
          </cell>
          <cell r="H97">
            <v>2</v>
          </cell>
          <cell r="I97">
            <v>3</v>
          </cell>
          <cell r="J97">
            <v>10000</v>
          </cell>
          <cell r="K97">
            <v>43369</v>
          </cell>
          <cell r="L97" t="str">
            <v>【校了】変更有</v>
          </cell>
          <cell r="M97"/>
          <cell r="N97">
            <v>2</v>
          </cell>
          <cell r="O97">
            <v>1</v>
          </cell>
          <cell r="P97">
            <v>1</v>
          </cell>
          <cell r="Q97">
            <v>1</v>
          </cell>
          <cell r="R97">
            <v>1</v>
          </cell>
          <cell r="S97">
            <v>1</v>
          </cell>
          <cell r="T97">
            <v>1</v>
          </cell>
          <cell r="U97">
            <v>2</v>
          </cell>
          <cell r="V97">
            <v>3</v>
          </cell>
          <cell r="W97">
            <v>1</v>
          </cell>
          <cell r="X97"/>
          <cell r="Y97"/>
          <cell r="Z97">
            <v>55</v>
          </cell>
          <cell r="AA97">
            <v>65</v>
          </cell>
          <cell r="AB97"/>
          <cell r="AC97"/>
          <cell r="AD97">
            <v>1</v>
          </cell>
          <cell r="AE97">
            <v>61</v>
          </cell>
          <cell r="AF97">
            <v>66</v>
          </cell>
          <cell r="AG97">
            <v>49</v>
          </cell>
        </row>
        <row r="98">
          <cell r="A98">
            <v>97</v>
          </cell>
          <cell r="B98" t="str">
            <v>958-0852</v>
          </cell>
          <cell r="C98" t="str">
            <v>村上市南町2-8-29</v>
          </cell>
          <cell r="D98" t="str">
            <v>ますだけんせつ</v>
          </cell>
          <cell r="E98" t="str">
            <v>増田建設㈱</v>
          </cell>
          <cell r="F98" t="str">
            <v>0254-52-5469</v>
          </cell>
          <cell r="G98" t="str">
            <v>0254-52-7319</v>
          </cell>
          <cell r="H98">
            <v>2</v>
          </cell>
          <cell r="I98">
            <v>3</v>
          </cell>
          <cell r="J98">
            <v>10000</v>
          </cell>
          <cell r="K98">
            <v>43369</v>
          </cell>
          <cell r="L98" t="str">
            <v>昨年同様</v>
          </cell>
          <cell r="M98"/>
          <cell r="N98">
            <v>2</v>
          </cell>
          <cell r="O98">
            <v>2</v>
          </cell>
          <cell r="P98">
            <v>2</v>
          </cell>
          <cell r="Q98">
            <v>2</v>
          </cell>
          <cell r="R98">
            <v>2</v>
          </cell>
          <cell r="S98">
            <v>2</v>
          </cell>
          <cell r="T98">
            <v>1</v>
          </cell>
          <cell r="U98">
            <v>1</v>
          </cell>
          <cell r="V98">
            <v>3</v>
          </cell>
          <cell r="W98">
            <v>1</v>
          </cell>
          <cell r="X98">
            <v>1</v>
          </cell>
          <cell r="Y98"/>
          <cell r="Z98">
            <v>87</v>
          </cell>
          <cell r="AA98">
            <v>66</v>
          </cell>
          <cell r="AB98"/>
          <cell r="AC98"/>
          <cell r="AD98">
            <v>1</v>
          </cell>
          <cell r="AE98">
            <v>91</v>
          </cell>
          <cell r="AF98">
            <v>67</v>
          </cell>
          <cell r="AG98">
            <v>101</v>
          </cell>
        </row>
        <row r="99">
          <cell r="A99">
            <v>98</v>
          </cell>
          <cell r="B99" t="str">
            <v>958-0052</v>
          </cell>
          <cell r="C99" t="str">
            <v>村上市八日市14-6</v>
          </cell>
          <cell r="D99" t="str">
            <v>だいしんけんせつ</v>
          </cell>
          <cell r="E99" t="str">
            <v>㈱大進建設</v>
          </cell>
          <cell r="F99" t="str">
            <v>0254-56-6259</v>
          </cell>
          <cell r="G99" t="str">
            <v>0254-56-6259</v>
          </cell>
          <cell r="H99">
            <v>2</v>
          </cell>
          <cell r="I99">
            <v>3</v>
          </cell>
          <cell r="J99">
            <v>10000</v>
          </cell>
          <cell r="K99">
            <v>43369</v>
          </cell>
          <cell r="L99" t="str">
            <v>昨年同様</v>
          </cell>
          <cell r="M99"/>
          <cell r="N99">
            <v>2</v>
          </cell>
          <cell r="O99">
            <v>2</v>
          </cell>
          <cell r="P99">
            <v>2</v>
          </cell>
          <cell r="Q99"/>
          <cell r="R99">
            <v>1</v>
          </cell>
          <cell r="S99">
            <v>1</v>
          </cell>
          <cell r="T99"/>
          <cell r="U99"/>
          <cell r="V99"/>
          <cell r="W99"/>
          <cell r="X99">
            <v>1</v>
          </cell>
          <cell r="Y99"/>
          <cell r="Z99">
            <v>71</v>
          </cell>
          <cell r="AA99">
            <v>67</v>
          </cell>
          <cell r="AB99"/>
          <cell r="AC99"/>
          <cell r="AD99">
            <v>1</v>
          </cell>
          <cell r="AE99">
            <v>77</v>
          </cell>
          <cell r="AF99">
            <v>68</v>
          </cell>
          <cell r="AG99">
            <v>62</v>
          </cell>
        </row>
        <row r="100">
          <cell r="A100">
            <v>99</v>
          </cell>
          <cell r="B100" t="str">
            <v>959-3406</v>
          </cell>
          <cell r="C100" t="str">
            <v>村上市下助渕891</v>
          </cell>
          <cell r="D100" t="str">
            <v>まるよし</v>
          </cell>
          <cell r="E100" t="str">
            <v>㈱新潟まるよし</v>
          </cell>
          <cell r="F100" t="str">
            <v>0254-66-8011</v>
          </cell>
          <cell r="G100" t="str">
            <v>0254-66-8015</v>
          </cell>
          <cell r="H100">
            <v>2</v>
          </cell>
          <cell r="I100">
            <v>1</v>
          </cell>
          <cell r="J100">
            <v>20000</v>
          </cell>
          <cell r="K100">
            <v>43369</v>
          </cell>
          <cell r="L100" t="str">
            <v>昨年同様</v>
          </cell>
          <cell r="M100"/>
          <cell r="N100">
            <v>2</v>
          </cell>
          <cell r="O100">
            <v>2</v>
          </cell>
          <cell r="P100"/>
          <cell r="Q100"/>
          <cell r="R100"/>
          <cell r="S100"/>
          <cell r="T100"/>
          <cell r="U100"/>
          <cell r="V100"/>
          <cell r="W100"/>
          <cell r="X100"/>
          <cell r="Y100"/>
          <cell r="Z100">
            <v>1</v>
          </cell>
          <cell r="AA100"/>
          <cell r="AB100"/>
          <cell r="AC100"/>
          <cell r="AD100">
            <v>1</v>
          </cell>
          <cell r="AE100">
            <v>1</v>
          </cell>
          <cell r="AF100">
            <v>72</v>
          </cell>
          <cell r="AG100">
            <v>228</v>
          </cell>
        </row>
        <row r="101">
          <cell r="A101">
            <v>100</v>
          </cell>
          <cell r="B101" t="str">
            <v>959-3403</v>
          </cell>
          <cell r="C101" t="str">
            <v>村上市小川1838-1</v>
          </cell>
          <cell r="D101" t="str">
            <v>たかはしとそうこうぎょうしょ</v>
          </cell>
          <cell r="E101" t="str">
            <v>㈱高橋塗装工業所</v>
          </cell>
          <cell r="F101" t="str">
            <v>0254-52-3226</v>
          </cell>
          <cell r="G101" t="str">
            <v>0254-52-7182</v>
          </cell>
          <cell r="H101">
            <v>2</v>
          </cell>
          <cell r="I101">
            <v>3</v>
          </cell>
          <cell r="J101">
            <v>10000</v>
          </cell>
          <cell r="K101">
            <v>43385</v>
          </cell>
          <cell r="L101" t="str">
            <v>昨年同様</v>
          </cell>
          <cell r="M101"/>
          <cell r="N101">
            <v>2</v>
          </cell>
          <cell r="O101">
            <v>2</v>
          </cell>
          <cell r="P101">
            <v>1</v>
          </cell>
          <cell r="Q101">
            <v>1</v>
          </cell>
          <cell r="R101">
            <v>1</v>
          </cell>
          <cell r="S101">
            <v>1</v>
          </cell>
          <cell r="T101">
            <v>1</v>
          </cell>
          <cell r="U101">
            <v>1</v>
          </cell>
          <cell r="V101">
            <v>1</v>
          </cell>
          <cell r="W101">
            <v>1</v>
          </cell>
          <cell r="X101">
            <v>1</v>
          </cell>
          <cell r="Y101"/>
          <cell r="Z101">
            <v>74</v>
          </cell>
          <cell r="AA101">
            <v>56</v>
          </cell>
          <cell r="AB101">
            <v>1</v>
          </cell>
          <cell r="AC101"/>
          <cell r="AD101">
            <v>1</v>
          </cell>
          <cell r="AE101">
            <v>80</v>
          </cell>
          <cell r="AF101">
            <v>14</v>
          </cell>
          <cell r="AG101">
            <v>65</v>
          </cell>
        </row>
        <row r="102">
          <cell r="A102">
            <v>101</v>
          </cell>
          <cell r="B102" t="str">
            <v>958-0033</v>
          </cell>
          <cell r="C102" t="str">
            <v>村上市緑町2-3-10</v>
          </cell>
          <cell r="D102" t="str">
            <v>かねだいかわさきしょうてん</v>
          </cell>
          <cell r="E102" t="str">
            <v>㈲カネダイ川崎商店</v>
          </cell>
          <cell r="F102" t="str">
            <v>0254-52-5121</v>
          </cell>
          <cell r="G102" t="str">
            <v>0254-53-0628</v>
          </cell>
          <cell r="H102">
            <v>2</v>
          </cell>
          <cell r="I102">
            <v>3</v>
          </cell>
          <cell r="J102">
            <v>10000</v>
          </cell>
          <cell r="K102">
            <v>43385</v>
          </cell>
          <cell r="L102" t="str">
            <v>昨年同様</v>
          </cell>
          <cell r="M102"/>
          <cell r="N102">
            <v>2</v>
          </cell>
          <cell r="O102">
            <v>2</v>
          </cell>
          <cell r="P102">
            <v>1</v>
          </cell>
          <cell r="Q102">
            <v>1</v>
          </cell>
          <cell r="R102"/>
          <cell r="S102"/>
          <cell r="T102"/>
          <cell r="U102"/>
          <cell r="V102"/>
          <cell r="W102"/>
          <cell r="X102"/>
          <cell r="Y102"/>
          <cell r="Z102">
            <v>60</v>
          </cell>
          <cell r="AA102">
            <v>59</v>
          </cell>
          <cell r="AB102">
            <v>1</v>
          </cell>
          <cell r="AC102"/>
          <cell r="AD102">
            <v>1</v>
          </cell>
          <cell r="AE102">
            <v>65</v>
          </cell>
          <cell r="AF102">
            <v>15</v>
          </cell>
          <cell r="AG102">
            <v>53</v>
          </cell>
        </row>
        <row r="103">
          <cell r="A103">
            <v>102</v>
          </cell>
          <cell r="B103" t="str">
            <v>958-0831</v>
          </cell>
          <cell r="C103" t="str">
            <v>村上市杉原2-27</v>
          </cell>
          <cell r="D103" t="str">
            <v>いたがきでんき</v>
          </cell>
          <cell r="E103" t="str">
            <v>㈲板垣電機</v>
          </cell>
          <cell r="F103" t="str">
            <v>0254-52-4548</v>
          </cell>
          <cell r="G103" t="str">
            <v>0254-52-7545</v>
          </cell>
          <cell r="H103">
            <v>2</v>
          </cell>
          <cell r="I103">
            <v>3</v>
          </cell>
          <cell r="J103">
            <v>10000</v>
          </cell>
          <cell r="K103" t="str">
            <v>-</v>
          </cell>
          <cell r="L103" t="str">
            <v>昨年同様</v>
          </cell>
          <cell r="M103"/>
          <cell r="N103">
            <v>2</v>
          </cell>
          <cell r="O103">
            <v>2</v>
          </cell>
          <cell r="P103">
            <v>2</v>
          </cell>
          <cell r="Q103">
            <v>2</v>
          </cell>
          <cell r="R103">
            <v>2</v>
          </cell>
          <cell r="S103">
            <v>1</v>
          </cell>
          <cell r="T103">
            <v>1</v>
          </cell>
          <cell r="U103">
            <v>1</v>
          </cell>
          <cell r="V103">
            <v>1</v>
          </cell>
          <cell r="W103"/>
          <cell r="X103"/>
          <cell r="Y103"/>
          <cell r="Z103">
            <v>47</v>
          </cell>
          <cell r="AA103">
            <v>63</v>
          </cell>
          <cell r="AB103">
            <v>1</v>
          </cell>
          <cell r="AC103"/>
          <cell r="AD103">
            <v>1</v>
          </cell>
          <cell r="AE103">
            <v>56</v>
          </cell>
          <cell r="AF103">
            <v>16</v>
          </cell>
          <cell r="AG103">
            <v>40</v>
          </cell>
        </row>
        <row r="104">
          <cell r="A104">
            <v>103</v>
          </cell>
          <cell r="B104" t="str">
            <v>958-0873</v>
          </cell>
          <cell r="C104" t="str">
            <v>村上市上片町2-24</v>
          </cell>
          <cell r="D104" t="str">
            <v>こさかえん</v>
          </cell>
          <cell r="E104" t="str">
            <v>小坂園</v>
          </cell>
          <cell r="F104" t="str">
            <v>0254-52-2553</v>
          </cell>
          <cell r="G104" t="str">
            <v>0254-53-4948</v>
          </cell>
          <cell r="H104">
            <v>2</v>
          </cell>
          <cell r="I104">
            <v>2</v>
          </cell>
          <cell r="J104"/>
          <cell r="K104"/>
          <cell r="L104"/>
          <cell r="M104"/>
          <cell r="N104"/>
          <cell r="O104">
            <v>1</v>
          </cell>
          <cell r="P104"/>
          <cell r="Q104">
            <v>1</v>
          </cell>
          <cell r="R104">
            <v>1</v>
          </cell>
          <cell r="S104">
            <v>1</v>
          </cell>
          <cell r="T104"/>
          <cell r="U104"/>
          <cell r="V104"/>
          <cell r="W104">
            <v>1</v>
          </cell>
          <cell r="X104"/>
          <cell r="Y104"/>
          <cell r="Z104">
            <v>14</v>
          </cell>
          <cell r="AA104"/>
          <cell r="AB104"/>
          <cell r="AC104"/>
          <cell r="AD104"/>
          <cell r="AE104"/>
          <cell r="AF104">
            <v>103</v>
          </cell>
          <cell r="AG104">
            <v>130</v>
          </cell>
        </row>
        <row r="105">
          <cell r="A105">
            <v>104</v>
          </cell>
          <cell r="B105" t="str">
            <v>958-0854</v>
          </cell>
          <cell r="C105" t="str">
            <v>村上市田端町9-15</v>
          </cell>
          <cell r="D105" t="str">
            <v>すがいしょうてん</v>
          </cell>
          <cell r="E105" t="str">
            <v>(資)須貝商店</v>
          </cell>
          <cell r="F105" t="str">
            <v>0254-52-2817</v>
          </cell>
          <cell r="G105" t="str">
            <v>0254-52-2817</v>
          </cell>
          <cell r="H105">
            <v>2</v>
          </cell>
          <cell r="I105">
            <v>3</v>
          </cell>
          <cell r="J105"/>
          <cell r="K105"/>
          <cell r="L105"/>
          <cell r="M105"/>
          <cell r="N105"/>
          <cell r="O105">
            <v>1</v>
          </cell>
          <cell r="P105">
            <v>1</v>
          </cell>
          <cell r="Q105">
            <v>1</v>
          </cell>
          <cell r="R105">
            <v>1</v>
          </cell>
          <cell r="S105">
            <v>1</v>
          </cell>
          <cell r="T105"/>
          <cell r="U105">
            <v>1</v>
          </cell>
          <cell r="V105">
            <v>1</v>
          </cell>
          <cell r="W105">
            <v>1</v>
          </cell>
          <cell r="X105"/>
          <cell r="Y105"/>
          <cell r="Z105">
            <v>19</v>
          </cell>
          <cell r="AA105"/>
          <cell r="AB105"/>
          <cell r="AC105"/>
          <cell r="AD105"/>
          <cell r="AE105"/>
          <cell r="AF105">
            <v>104</v>
          </cell>
          <cell r="AG105">
            <v>17</v>
          </cell>
        </row>
        <row r="106">
          <cell r="A106">
            <v>105</v>
          </cell>
          <cell r="B106" t="str">
            <v>958-0213</v>
          </cell>
          <cell r="C106" t="str">
            <v>村上市早稲田232</v>
          </cell>
          <cell r="D106" t="str">
            <v>とがしせいにくてん</v>
          </cell>
          <cell r="E106" t="str">
            <v>富樫精肉店</v>
          </cell>
          <cell r="F106" t="str">
            <v>0254-73-1047</v>
          </cell>
          <cell r="G106" t="str">
            <v>0254-73-1047</v>
          </cell>
          <cell r="H106">
            <v>2</v>
          </cell>
          <cell r="I106">
            <v>1</v>
          </cell>
          <cell r="J106"/>
          <cell r="K106"/>
          <cell r="L106"/>
          <cell r="M106"/>
          <cell r="N106"/>
          <cell r="O106">
            <v>1</v>
          </cell>
          <cell r="P106">
            <v>1</v>
          </cell>
          <cell r="Q106"/>
          <cell r="R106"/>
          <cell r="S106"/>
          <cell r="T106"/>
          <cell r="U106"/>
          <cell r="V106"/>
          <cell r="W106"/>
          <cell r="X106"/>
          <cell r="Y106"/>
          <cell r="Z106">
            <v>28</v>
          </cell>
          <cell r="AA106"/>
          <cell r="AB106"/>
          <cell r="AC106"/>
          <cell r="AD106"/>
          <cell r="AE106"/>
          <cell r="AF106">
            <v>105</v>
          </cell>
          <cell r="AG106">
            <v>23</v>
          </cell>
        </row>
        <row r="107">
          <cell r="A107">
            <v>106</v>
          </cell>
          <cell r="B107" t="str">
            <v>959-3406</v>
          </cell>
          <cell r="C107" t="str">
            <v>村上市下助渕722-3</v>
          </cell>
          <cell r="D107" t="str">
            <v>なかやでんき</v>
          </cell>
          <cell r="E107" t="str">
            <v>中山電気</v>
          </cell>
          <cell r="F107" t="str">
            <v>0254-75-5311</v>
          </cell>
          <cell r="G107" t="str">
            <v>0254-75-5312</v>
          </cell>
          <cell r="H107">
            <v>2</v>
          </cell>
          <cell r="I107">
            <v>1</v>
          </cell>
          <cell r="J107"/>
          <cell r="K107"/>
          <cell r="L107"/>
          <cell r="M107"/>
          <cell r="N107"/>
          <cell r="O107">
            <v>1</v>
          </cell>
          <cell r="P107"/>
          <cell r="Q107"/>
          <cell r="R107"/>
          <cell r="S107"/>
          <cell r="T107"/>
          <cell r="U107"/>
          <cell r="V107"/>
          <cell r="W107"/>
          <cell r="X107"/>
          <cell r="Y107"/>
          <cell r="Z107">
            <v>31</v>
          </cell>
          <cell r="AA107"/>
          <cell r="AB107"/>
          <cell r="AC107"/>
          <cell r="AD107"/>
          <cell r="AE107"/>
          <cell r="AF107">
            <v>106</v>
          </cell>
          <cell r="AG107">
            <v>223</v>
          </cell>
        </row>
        <row r="108">
          <cell r="A108">
            <v>107</v>
          </cell>
          <cell r="B108" t="str">
            <v>958-0855</v>
          </cell>
          <cell r="C108" t="str">
            <v>村上市飯野西2-10</v>
          </cell>
          <cell r="D108" t="str">
            <v>まるたま</v>
          </cell>
          <cell r="E108" t="str">
            <v>㈱マルタマ　村上支店</v>
          </cell>
          <cell r="F108" t="str">
            <v>0254-52-6185</v>
          </cell>
          <cell r="G108" t="str">
            <v>0254-53-2470</v>
          </cell>
          <cell r="H108">
            <v>1</v>
          </cell>
          <cell r="I108">
            <v>4</v>
          </cell>
          <cell r="J108"/>
          <cell r="K108"/>
          <cell r="L108"/>
          <cell r="M108"/>
          <cell r="N108"/>
          <cell r="O108">
            <v>1</v>
          </cell>
          <cell r="P108">
            <v>1</v>
          </cell>
          <cell r="Q108">
            <v>1</v>
          </cell>
          <cell r="R108">
            <v>1</v>
          </cell>
          <cell r="S108">
            <v>1</v>
          </cell>
          <cell r="T108"/>
          <cell r="U108">
            <v>1</v>
          </cell>
          <cell r="V108"/>
          <cell r="W108"/>
          <cell r="X108"/>
          <cell r="Y108"/>
          <cell r="Z108">
            <v>36</v>
          </cell>
          <cell r="AA108"/>
          <cell r="AB108"/>
          <cell r="AC108"/>
          <cell r="AD108"/>
          <cell r="AE108"/>
          <cell r="AF108">
            <v>107</v>
          </cell>
          <cell r="AG108">
            <v>27</v>
          </cell>
        </row>
        <row r="109">
          <cell r="A109">
            <v>108</v>
          </cell>
          <cell r="B109" t="str">
            <v>958-0867</v>
          </cell>
          <cell r="C109" t="str">
            <v>村上市大欠14-44</v>
          </cell>
          <cell r="D109" t="str">
            <v>うっどぼっくすてら</v>
          </cell>
          <cell r="E109" t="str">
            <v>Woodbox Tera</v>
          </cell>
          <cell r="F109" t="str">
            <v>0254-75-5811</v>
          </cell>
          <cell r="G109" t="str">
            <v>0254-75-5811</v>
          </cell>
          <cell r="H109">
            <v>2</v>
          </cell>
          <cell r="I109">
            <v>3</v>
          </cell>
          <cell r="J109"/>
          <cell r="K109"/>
          <cell r="L109"/>
          <cell r="M109"/>
          <cell r="N109"/>
          <cell r="O109">
            <v>1</v>
          </cell>
          <cell r="P109">
            <v>1</v>
          </cell>
          <cell r="Q109">
            <v>1</v>
          </cell>
          <cell r="R109"/>
          <cell r="S109"/>
          <cell r="T109"/>
          <cell r="U109"/>
          <cell r="V109"/>
          <cell r="W109"/>
          <cell r="X109"/>
          <cell r="Y109"/>
          <cell r="Z109">
            <v>51</v>
          </cell>
          <cell r="AA109"/>
          <cell r="AB109"/>
          <cell r="AC109"/>
          <cell r="AD109"/>
          <cell r="AE109"/>
          <cell r="AF109">
            <v>108</v>
          </cell>
          <cell r="AG109">
            <v>44</v>
          </cell>
        </row>
        <row r="110">
          <cell r="A110">
            <v>109</v>
          </cell>
          <cell r="B110" t="str">
            <v>958-0834</v>
          </cell>
          <cell r="C110" t="str">
            <v>村上市新町2-61</v>
          </cell>
          <cell r="D110" t="str">
            <v>かえつとそう</v>
          </cell>
          <cell r="E110" t="str">
            <v>カエツ塗装</v>
          </cell>
          <cell r="F110" t="str">
            <v>0254-53-2721</v>
          </cell>
          <cell r="G110"/>
          <cell r="H110">
            <v>2</v>
          </cell>
          <cell r="I110">
            <v>3</v>
          </cell>
          <cell r="J110"/>
          <cell r="K110"/>
          <cell r="L110"/>
          <cell r="M110"/>
          <cell r="N110"/>
          <cell r="O110">
            <v>1</v>
          </cell>
          <cell r="P110">
            <v>1</v>
          </cell>
          <cell r="Q110">
            <v>1</v>
          </cell>
          <cell r="R110">
            <v>1</v>
          </cell>
          <cell r="S110">
            <v>1</v>
          </cell>
          <cell r="T110"/>
          <cell r="U110"/>
          <cell r="V110"/>
          <cell r="W110"/>
          <cell r="X110"/>
          <cell r="Y110"/>
          <cell r="Z110">
            <v>58</v>
          </cell>
          <cell r="AA110"/>
          <cell r="AB110"/>
          <cell r="AC110"/>
          <cell r="AD110"/>
          <cell r="AE110"/>
          <cell r="AF110">
            <v>109</v>
          </cell>
          <cell r="AG110">
            <v>51</v>
          </cell>
        </row>
        <row r="111">
          <cell r="A111">
            <v>110</v>
          </cell>
          <cell r="B111" t="str">
            <v>958-0853</v>
          </cell>
          <cell r="C111" t="str">
            <v>村上市山居町１-4-29　TMビル２F</v>
          </cell>
          <cell r="D111" t="str">
            <v>すなっくひめ</v>
          </cell>
          <cell r="E111" t="str">
            <v>スナック姫</v>
          </cell>
          <cell r="F111" t="str">
            <v>0254-52-3057</v>
          </cell>
          <cell r="G111"/>
          <cell r="H111">
            <v>2</v>
          </cell>
          <cell r="I111">
            <v>3</v>
          </cell>
          <cell r="J111"/>
          <cell r="K111"/>
          <cell r="L111"/>
          <cell r="M111"/>
          <cell r="N111"/>
          <cell r="O111">
            <v>1</v>
          </cell>
          <cell r="P111"/>
          <cell r="Q111"/>
          <cell r="R111">
            <v>1</v>
          </cell>
          <cell r="S111"/>
          <cell r="T111"/>
          <cell r="U111"/>
          <cell r="V111"/>
          <cell r="W111"/>
          <cell r="X111"/>
          <cell r="Y111"/>
          <cell r="Z111">
            <v>66</v>
          </cell>
          <cell r="AA111"/>
          <cell r="AB111"/>
          <cell r="AC111"/>
          <cell r="AD111"/>
          <cell r="AE111"/>
          <cell r="AF111">
            <v>110</v>
          </cell>
          <cell r="AG111">
            <v>148</v>
          </cell>
        </row>
        <row r="112">
          <cell r="A112">
            <v>111</v>
          </cell>
          <cell r="B112" t="str">
            <v>958-0876</v>
          </cell>
          <cell r="C112" t="str">
            <v>村上市塩町7-9</v>
          </cell>
          <cell r="D112" t="str">
            <v>せいつう</v>
          </cell>
          <cell r="E112" t="str">
            <v>㈲青通</v>
          </cell>
          <cell r="F112" t="str">
            <v>0254-53-3223</v>
          </cell>
          <cell r="G112" t="str">
            <v>0254-52-5675</v>
          </cell>
          <cell r="H112">
            <v>2</v>
          </cell>
          <cell r="I112">
            <v>3</v>
          </cell>
          <cell r="J112"/>
          <cell r="K112"/>
          <cell r="L112"/>
          <cell r="M112"/>
          <cell r="N112"/>
          <cell r="O112">
            <v>1</v>
          </cell>
          <cell r="P112"/>
          <cell r="Q112"/>
          <cell r="R112">
            <v>1</v>
          </cell>
          <cell r="S112">
            <v>1</v>
          </cell>
          <cell r="T112">
            <v>1</v>
          </cell>
          <cell r="U112"/>
          <cell r="V112"/>
          <cell r="W112"/>
          <cell r="X112"/>
          <cell r="Y112"/>
          <cell r="Z112">
            <v>67</v>
          </cell>
          <cell r="AA112"/>
          <cell r="AB112"/>
          <cell r="AC112"/>
          <cell r="AD112"/>
          <cell r="AE112"/>
          <cell r="AF112">
            <v>111</v>
          </cell>
          <cell r="AG112">
            <v>149</v>
          </cell>
        </row>
        <row r="113">
          <cell r="A113">
            <v>112</v>
          </cell>
          <cell r="B113" t="str">
            <v>958‐0821</v>
          </cell>
          <cell r="C113" t="str">
            <v>村上市山辺里2079</v>
          </cell>
          <cell r="D113" t="str">
            <v>たむらさかんこうぎょうしょ</v>
          </cell>
          <cell r="E113" t="str">
            <v>㈲田村左官工業</v>
          </cell>
          <cell r="F113" t="str">
            <v>0254-53-0729</v>
          </cell>
          <cell r="G113" t="str">
            <v>0254-53-0777</v>
          </cell>
          <cell r="H113">
            <v>2</v>
          </cell>
          <cell r="I113">
            <v>3</v>
          </cell>
          <cell r="J113"/>
          <cell r="K113"/>
          <cell r="L113"/>
          <cell r="M113"/>
          <cell r="N113"/>
          <cell r="O113">
            <v>1</v>
          </cell>
          <cell r="P113">
            <v>1</v>
          </cell>
          <cell r="Q113"/>
          <cell r="R113"/>
          <cell r="S113"/>
          <cell r="T113"/>
          <cell r="U113"/>
          <cell r="V113"/>
          <cell r="W113"/>
          <cell r="X113"/>
          <cell r="Y113"/>
          <cell r="Z113">
            <v>76</v>
          </cell>
          <cell r="AA113"/>
          <cell r="AB113"/>
          <cell r="AC113"/>
          <cell r="AD113"/>
          <cell r="AE113"/>
          <cell r="AF113">
            <v>112</v>
          </cell>
          <cell r="AG113">
            <v>69</v>
          </cell>
        </row>
        <row r="114">
          <cell r="A114">
            <v>113</v>
          </cell>
          <cell r="B114" t="str">
            <v>958-0872</v>
          </cell>
          <cell r="C114" t="str">
            <v>村上市片町4-12</v>
          </cell>
          <cell r="D114" t="str">
            <v>みやさく</v>
          </cell>
          <cell r="E114" t="str">
            <v>㈱宮作</v>
          </cell>
          <cell r="F114" t="str">
            <v>0254-53-3184</v>
          </cell>
          <cell r="G114" t="str">
            <v>0254-52-4340</v>
          </cell>
          <cell r="H114">
            <v>2</v>
          </cell>
          <cell r="I114">
            <v>3</v>
          </cell>
          <cell r="J114"/>
          <cell r="K114"/>
          <cell r="L114"/>
          <cell r="M114"/>
          <cell r="N114"/>
          <cell r="O114">
            <v>1</v>
          </cell>
          <cell r="P114">
            <v>2</v>
          </cell>
          <cell r="Q114">
            <v>1</v>
          </cell>
          <cell r="R114"/>
          <cell r="S114">
            <v>1</v>
          </cell>
          <cell r="T114"/>
          <cell r="U114"/>
          <cell r="V114"/>
          <cell r="W114">
            <v>1</v>
          </cell>
          <cell r="X114">
            <v>2</v>
          </cell>
          <cell r="Y114"/>
          <cell r="Z114">
            <v>91</v>
          </cell>
          <cell r="AA114"/>
          <cell r="AB114"/>
          <cell r="AC114"/>
          <cell r="AD114"/>
          <cell r="AE114"/>
          <cell r="AF114">
            <v>113</v>
          </cell>
          <cell r="AG114">
            <v>87</v>
          </cell>
        </row>
        <row r="115">
          <cell r="A115">
            <v>114</v>
          </cell>
          <cell r="B115" t="str">
            <v>958-0853</v>
          </cell>
          <cell r="C115" t="str">
            <v>村上市山居町2-6-21</v>
          </cell>
          <cell r="D115" t="str">
            <v>わごころ</v>
          </cell>
          <cell r="E115" t="str">
            <v>食菜　和ごころ</v>
          </cell>
          <cell r="F115" t="str">
            <v>0254-53-5221</v>
          </cell>
          <cell r="G115" t="str">
            <v>0254-53-5221</v>
          </cell>
          <cell r="H115">
            <v>2</v>
          </cell>
          <cell r="I115">
            <v>3</v>
          </cell>
          <cell r="J115"/>
          <cell r="K115"/>
          <cell r="L115"/>
          <cell r="M115"/>
          <cell r="N115"/>
          <cell r="O115">
            <v>1</v>
          </cell>
          <cell r="P115"/>
          <cell r="Q115"/>
          <cell r="R115"/>
          <cell r="S115"/>
          <cell r="T115"/>
          <cell r="U115"/>
          <cell r="V115"/>
          <cell r="W115"/>
          <cell r="X115"/>
          <cell r="Y115"/>
          <cell r="Z115">
            <v>99</v>
          </cell>
          <cell r="AA115"/>
          <cell r="AB115"/>
          <cell r="AC115"/>
          <cell r="AD115"/>
          <cell r="AE115"/>
          <cell r="AF115">
            <v>114</v>
          </cell>
          <cell r="AG115">
            <v>224</v>
          </cell>
        </row>
        <row r="116">
          <cell r="A116">
            <v>115</v>
          </cell>
          <cell r="B116" t="str">
            <v>958-0821</v>
          </cell>
          <cell r="C116" t="str">
            <v>村上市飯野3-8-22</v>
          </cell>
          <cell r="D116" t="str">
            <v>あいさぽーと</v>
          </cell>
          <cell r="E116" t="str">
            <v>㈱アイ・サポート</v>
          </cell>
          <cell r="F116" t="str">
            <v>0254-53-0167</v>
          </cell>
          <cell r="G116" t="str">
            <v>0254-53-0203</v>
          </cell>
          <cell r="H116">
            <v>2</v>
          </cell>
          <cell r="I116">
            <v>1</v>
          </cell>
          <cell r="J116"/>
          <cell r="K116"/>
          <cell r="L116"/>
          <cell r="M116"/>
          <cell r="N116"/>
          <cell r="O116"/>
          <cell r="P116"/>
          <cell r="Q116">
            <v>1</v>
          </cell>
          <cell r="R116">
            <v>2</v>
          </cell>
          <cell r="S116">
            <v>2</v>
          </cell>
          <cell r="T116">
            <v>1</v>
          </cell>
          <cell r="U116">
            <v>1</v>
          </cell>
          <cell r="V116">
            <v>1</v>
          </cell>
          <cell r="W116">
            <v>1</v>
          </cell>
          <cell r="X116"/>
          <cell r="Y116"/>
          <cell r="Z116"/>
          <cell r="AA116"/>
          <cell r="AB116"/>
          <cell r="AC116"/>
          <cell r="AD116"/>
          <cell r="AE116"/>
          <cell r="AF116">
            <v>115</v>
          </cell>
          <cell r="AG116">
            <v>103</v>
          </cell>
        </row>
        <row r="117">
          <cell r="A117">
            <v>116</v>
          </cell>
          <cell r="B117" t="str">
            <v>958-0866</v>
          </cell>
          <cell r="C117" t="str">
            <v>村上市村上上字佐野4908</v>
          </cell>
          <cell r="D117" t="str">
            <v>あくしーず</v>
          </cell>
          <cell r="E117" t="str">
            <v>㈱日本アクシィーズ</v>
          </cell>
          <cell r="F117" t="str">
            <v>0254-52-4520</v>
          </cell>
          <cell r="G117" t="str">
            <v>0254-53-0091</v>
          </cell>
          <cell r="H117">
            <v>2</v>
          </cell>
          <cell r="I117">
            <v>1</v>
          </cell>
          <cell r="J117"/>
          <cell r="K117"/>
          <cell r="L117"/>
          <cell r="M117"/>
          <cell r="N117"/>
          <cell r="O117"/>
          <cell r="P117"/>
          <cell r="Q117">
            <v>1</v>
          </cell>
          <cell r="R117"/>
          <cell r="S117"/>
          <cell r="T117">
            <v>1</v>
          </cell>
          <cell r="U117">
            <v>1</v>
          </cell>
          <cell r="V117">
            <v>1</v>
          </cell>
          <cell r="W117"/>
          <cell r="X117"/>
          <cell r="Y117"/>
          <cell r="Z117"/>
          <cell r="AA117"/>
          <cell r="AB117"/>
          <cell r="AC117"/>
          <cell r="AD117"/>
          <cell r="AE117"/>
          <cell r="AF117">
            <v>116</v>
          </cell>
          <cell r="AG117">
            <v>106</v>
          </cell>
        </row>
        <row r="118">
          <cell r="A118">
            <v>117</v>
          </cell>
          <cell r="B118" t="str">
            <v>958-0823</v>
          </cell>
          <cell r="C118" t="str">
            <v>村上市仲間町一枚下り648-5</v>
          </cell>
          <cell r="D118" t="str">
            <v>あくてぃお</v>
          </cell>
          <cell r="E118" t="str">
            <v>㈱アクティオ</v>
          </cell>
          <cell r="F118" t="str">
            <v>0254-53-4088</v>
          </cell>
          <cell r="G118" t="str">
            <v>0254-50-1360</v>
          </cell>
          <cell r="H118">
            <v>2</v>
          </cell>
          <cell r="I118">
            <v>1</v>
          </cell>
          <cell r="J118"/>
          <cell r="K118"/>
          <cell r="L118"/>
          <cell r="M118"/>
          <cell r="N118"/>
          <cell r="O118"/>
          <cell r="P118"/>
          <cell r="Q118">
            <v>1</v>
          </cell>
          <cell r="R118"/>
          <cell r="S118">
            <v>1</v>
          </cell>
          <cell r="T118">
            <v>1</v>
          </cell>
          <cell r="U118"/>
          <cell r="V118">
            <v>1</v>
          </cell>
          <cell r="W118">
            <v>1</v>
          </cell>
          <cell r="X118"/>
          <cell r="Y118"/>
          <cell r="Z118"/>
          <cell r="AA118"/>
          <cell r="AB118"/>
          <cell r="AC118"/>
          <cell r="AD118"/>
          <cell r="AE118"/>
          <cell r="AF118">
            <v>117</v>
          </cell>
          <cell r="AG118">
            <v>107</v>
          </cell>
        </row>
        <row r="119">
          <cell r="A119">
            <v>118</v>
          </cell>
          <cell r="B119" t="str">
            <v>958-0857</v>
          </cell>
          <cell r="C119" t="str">
            <v>村上市飯野2丁目4-13</v>
          </cell>
          <cell r="D119" t="str">
            <v>あさひごーない</v>
          </cell>
          <cell r="E119" t="str">
            <v>㈱アサヒゴーナイ</v>
          </cell>
          <cell r="F119" t="str">
            <v>0254-50-0571</v>
          </cell>
          <cell r="G119" t="str">
            <v>0254-50-0573</v>
          </cell>
          <cell r="H119">
            <v>2</v>
          </cell>
          <cell r="I119">
            <v>1</v>
          </cell>
          <cell r="J119"/>
          <cell r="K119"/>
          <cell r="L119"/>
          <cell r="M119"/>
          <cell r="N119"/>
          <cell r="O119"/>
          <cell r="P119"/>
          <cell r="Q119"/>
          <cell r="R119">
            <v>1</v>
          </cell>
          <cell r="S119">
            <v>1</v>
          </cell>
          <cell r="T119"/>
          <cell r="U119"/>
          <cell r="V119"/>
          <cell r="W119"/>
          <cell r="X119"/>
          <cell r="Y119"/>
          <cell r="Z119"/>
          <cell r="AA119"/>
          <cell r="AB119"/>
          <cell r="AC119"/>
          <cell r="AD119"/>
          <cell r="AE119"/>
          <cell r="AF119">
            <v>118</v>
          </cell>
          <cell r="AG119">
            <v>108</v>
          </cell>
        </row>
        <row r="120">
          <cell r="A120">
            <v>119</v>
          </cell>
          <cell r="B120" t="str">
            <v>959-3403</v>
          </cell>
          <cell r="C120" t="str">
            <v>村上市上助渕919-4</v>
          </cell>
          <cell r="D120" t="str">
            <v>あさひほどう</v>
          </cell>
          <cell r="E120" t="str">
            <v>朝日鋪道㈱</v>
          </cell>
          <cell r="F120"/>
          <cell r="G120"/>
          <cell r="H120">
            <v>2</v>
          </cell>
          <cell r="I120">
            <v>1</v>
          </cell>
          <cell r="J120"/>
          <cell r="K120"/>
          <cell r="L120"/>
          <cell r="M120"/>
          <cell r="N120"/>
          <cell r="O120"/>
          <cell r="P120"/>
          <cell r="Q120"/>
          <cell r="R120"/>
          <cell r="S120">
            <v>1</v>
          </cell>
          <cell r="T120">
            <v>1</v>
          </cell>
          <cell r="U120"/>
          <cell r="V120"/>
          <cell r="W120"/>
          <cell r="X120"/>
          <cell r="Y120"/>
          <cell r="Z120"/>
          <cell r="AA120"/>
          <cell r="AB120"/>
          <cell r="AC120"/>
          <cell r="AD120"/>
          <cell r="AE120"/>
          <cell r="AF120">
            <v>119</v>
          </cell>
          <cell r="AG120">
            <v>109</v>
          </cell>
        </row>
        <row r="121">
          <cell r="A121">
            <v>120</v>
          </cell>
          <cell r="B121" t="str">
            <v>959-3403</v>
          </cell>
          <cell r="C121" t="str">
            <v>村上市古渡路1701</v>
          </cell>
          <cell r="D121" t="str">
            <v>あさひやしょくどう</v>
          </cell>
          <cell r="E121" t="str">
            <v>旭屋食堂</v>
          </cell>
          <cell r="F121" t="str">
            <v>0254-53-3593</v>
          </cell>
          <cell r="G121"/>
          <cell r="H121">
            <v>2</v>
          </cell>
          <cell r="I121">
            <v>1</v>
          </cell>
          <cell r="J121"/>
          <cell r="K121"/>
          <cell r="L121"/>
          <cell r="M121"/>
          <cell r="N121"/>
          <cell r="O121"/>
          <cell r="P121">
            <v>1</v>
          </cell>
          <cell r="Q121">
            <v>1</v>
          </cell>
          <cell r="R121">
            <v>1</v>
          </cell>
          <cell r="S121">
            <v>1</v>
          </cell>
          <cell r="T121"/>
          <cell r="U121">
            <v>1</v>
          </cell>
          <cell r="V121"/>
          <cell r="W121">
            <v>1</v>
          </cell>
          <cell r="X121"/>
          <cell r="Y121"/>
          <cell r="Z121"/>
          <cell r="AA121"/>
          <cell r="AB121"/>
          <cell r="AC121"/>
          <cell r="AD121"/>
          <cell r="AE121"/>
          <cell r="AF121">
            <v>120</v>
          </cell>
          <cell r="AG121">
            <v>35</v>
          </cell>
        </row>
        <row r="122">
          <cell r="A122">
            <v>121</v>
          </cell>
          <cell r="B122" t="str">
            <v>959-3106</v>
          </cell>
          <cell r="C122" t="str">
            <v>村上市切田1217</v>
          </cell>
          <cell r="D122" t="str">
            <v>あしら</v>
          </cell>
          <cell r="E122" t="str">
            <v>角中㈱　</v>
          </cell>
          <cell r="F122"/>
          <cell r="G122"/>
          <cell r="H122">
            <v>2</v>
          </cell>
          <cell r="I122">
            <v>1</v>
          </cell>
          <cell r="J122"/>
          <cell r="K122"/>
          <cell r="L122"/>
          <cell r="M122"/>
          <cell r="N122"/>
          <cell r="O122"/>
          <cell r="P122">
            <v>2</v>
          </cell>
          <cell r="Q122">
            <v>2</v>
          </cell>
          <cell r="R122"/>
          <cell r="S122"/>
          <cell r="T122"/>
          <cell r="U122"/>
          <cell r="V122"/>
          <cell r="W122"/>
          <cell r="X122"/>
          <cell r="Y122" t="str">
            <v>荒川らーめん魂あしら・新潟荒川こだわりうどん一</v>
          </cell>
          <cell r="Z122"/>
          <cell r="AA122"/>
          <cell r="AB122"/>
          <cell r="AC122"/>
          <cell r="AD122"/>
          <cell r="AE122"/>
          <cell r="AF122">
            <v>121</v>
          </cell>
          <cell r="AG122">
            <v>37</v>
          </cell>
        </row>
        <row r="123">
          <cell r="A123">
            <v>122</v>
          </cell>
          <cell r="B123" t="str">
            <v>959-3132</v>
          </cell>
          <cell r="C123" t="str">
            <v>村上市坂町1761-10</v>
          </cell>
          <cell r="D123" t="str">
            <v>あとりえぷらす</v>
          </cell>
          <cell r="E123" t="str">
            <v>NPO法人　健康サポートプラス</v>
          </cell>
          <cell r="F123" t="str">
            <v>0254-62-2951</v>
          </cell>
          <cell r="G123" t="str">
            <v>0254-62-2951</v>
          </cell>
          <cell r="H123">
            <v>2</v>
          </cell>
          <cell r="I123">
            <v>1</v>
          </cell>
          <cell r="J123"/>
          <cell r="K123"/>
          <cell r="L123"/>
          <cell r="M123"/>
          <cell r="N123"/>
          <cell r="O123"/>
          <cell r="P123"/>
          <cell r="Q123">
            <v>2</v>
          </cell>
          <cell r="R123">
            <v>2</v>
          </cell>
          <cell r="S123">
            <v>2</v>
          </cell>
          <cell r="T123"/>
          <cell r="U123"/>
          <cell r="V123"/>
          <cell r="W123"/>
          <cell r="X123"/>
          <cell r="Y123"/>
          <cell r="Z123"/>
          <cell r="AA123"/>
          <cell r="AB123"/>
          <cell r="AC123"/>
          <cell r="AD123"/>
          <cell r="AE123"/>
          <cell r="AF123">
            <v>122</v>
          </cell>
          <cell r="AG123">
            <v>110</v>
          </cell>
        </row>
        <row r="124">
          <cell r="A124">
            <v>123</v>
          </cell>
          <cell r="B124" t="str">
            <v>958-0215</v>
          </cell>
          <cell r="C124" t="str">
            <v>村上市檜原1558</v>
          </cell>
          <cell r="D124" t="str">
            <v>いしこう</v>
          </cell>
          <cell r="E124" t="str">
            <v>墓石の石光</v>
          </cell>
          <cell r="F124"/>
          <cell r="G124"/>
          <cell r="H124">
            <v>2</v>
          </cell>
          <cell r="I124">
            <v>1</v>
          </cell>
          <cell r="J124"/>
          <cell r="K124"/>
          <cell r="L124"/>
          <cell r="M124"/>
          <cell r="N124"/>
          <cell r="O124"/>
          <cell r="P124"/>
          <cell r="Q124"/>
          <cell r="R124"/>
          <cell r="S124"/>
          <cell r="T124">
            <v>2</v>
          </cell>
          <cell r="U124"/>
          <cell r="V124">
            <v>1</v>
          </cell>
          <cell r="W124">
            <v>1</v>
          </cell>
          <cell r="X124"/>
          <cell r="Y124"/>
          <cell r="Z124"/>
          <cell r="AA124"/>
          <cell r="AB124"/>
          <cell r="AC124"/>
          <cell r="AF124">
            <v>123</v>
          </cell>
          <cell r="AG124">
            <v>113</v>
          </cell>
        </row>
        <row r="125">
          <cell r="A125">
            <v>124</v>
          </cell>
          <cell r="B125" t="str">
            <v>959-3132</v>
          </cell>
          <cell r="C125" t="str">
            <v>村上市坂町2505-4</v>
          </cell>
          <cell r="D125" t="str">
            <v>いそべしょくどう</v>
          </cell>
          <cell r="E125" t="str">
            <v>いそべ食堂</v>
          </cell>
          <cell r="F125"/>
          <cell r="G125"/>
          <cell r="H125">
            <v>2</v>
          </cell>
          <cell r="I125">
            <v>1</v>
          </cell>
          <cell r="J125"/>
          <cell r="K125"/>
          <cell r="L125"/>
          <cell r="M125"/>
          <cell r="N125"/>
          <cell r="O125"/>
          <cell r="P125"/>
          <cell r="Q125"/>
          <cell r="R125"/>
          <cell r="S125"/>
          <cell r="T125">
            <v>1</v>
          </cell>
          <cell r="U125"/>
          <cell r="V125"/>
          <cell r="W125"/>
          <cell r="X125"/>
          <cell r="Y125"/>
          <cell r="Z125"/>
          <cell r="AA125"/>
          <cell r="AB125"/>
          <cell r="AC125"/>
          <cell r="AF125">
            <v>124</v>
          </cell>
          <cell r="AG125">
            <v>114</v>
          </cell>
        </row>
        <row r="126">
          <cell r="A126">
            <v>125</v>
          </cell>
          <cell r="B126" t="str">
            <v>958-0251</v>
          </cell>
          <cell r="C126" t="str">
            <v>村上市岩沢542-1</v>
          </cell>
          <cell r="D126" t="str">
            <v>いたがきてっこうじょ</v>
          </cell>
          <cell r="E126" t="str">
            <v>㈱板垣鉄工所</v>
          </cell>
          <cell r="F126"/>
          <cell r="G126"/>
          <cell r="H126">
            <v>2</v>
          </cell>
          <cell r="I126">
            <v>1</v>
          </cell>
          <cell r="J126"/>
          <cell r="K126"/>
          <cell r="L126"/>
          <cell r="M126"/>
          <cell r="N126"/>
          <cell r="O126"/>
          <cell r="P126"/>
          <cell r="Q126"/>
          <cell r="R126"/>
          <cell r="S126"/>
          <cell r="T126">
            <v>2</v>
          </cell>
          <cell r="U126"/>
          <cell r="V126"/>
          <cell r="W126"/>
          <cell r="X126"/>
          <cell r="Y126"/>
          <cell r="Z126"/>
          <cell r="AA126"/>
          <cell r="AB126"/>
          <cell r="AC126"/>
          <cell r="AF126">
            <v>125</v>
          </cell>
          <cell r="AG126">
            <v>115</v>
          </cell>
        </row>
        <row r="127">
          <cell r="A127">
            <v>126</v>
          </cell>
          <cell r="B127" t="str">
            <v>958-0873</v>
          </cell>
          <cell r="C127" t="str">
            <v>村上市上片町2-36</v>
          </cell>
          <cell r="D127" t="str">
            <v>いちよさけてん</v>
          </cell>
          <cell r="E127" t="str">
            <v>一与酒店</v>
          </cell>
          <cell r="F127"/>
          <cell r="G127"/>
          <cell r="H127">
            <v>2</v>
          </cell>
          <cell r="I127">
            <v>1</v>
          </cell>
          <cell r="J127"/>
          <cell r="K127"/>
          <cell r="L127"/>
          <cell r="M127"/>
          <cell r="N127"/>
          <cell r="O127"/>
          <cell r="P127"/>
          <cell r="Q127"/>
          <cell r="R127">
            <v>1</v>
          </cell>
          <cell r="S127"/>
          <cell r="T127"/>
          <cell r="U127"/>
          <cell r="V127"/>
          <cell r="W127"/>
          <cell r="X127"/>
          <cell r="Y127"/>
          <cell r="Z127"/>
          <cell r="AA127"/>
          <cell r="AB127"/>
          <cell r="AC127"/>
          <cell r="AF127">
            <v>126</v>
          </cell>
          <cell r="AG127">
            <v>116</v>
          </cell>
        </row>
        <row r="128">
          <cell r="A128">
            <v>127</v>
          </cell>
          <cell r="B128" t="str">
            <v>958-0872</v>
          </cell>
          <cell r="C128" t="str">
            <v>村上市片町6-3</v>
          </cell>
          <cell r="D128" t="str">
            <v>うめこう</v>
          </cell>
          <cell r="E128" t="str">
            <v>肴料理　梅幸</v>
          </cell>
          <cell r="F128" t="str">
            <v>0254-52-7605</v>
          </cell>
          <cell r="G128" t="str">
            <v>0254-52-7605</v>
          </cell>
          <cell r="H128">
            <v>2</v>
          </cell>
          <cell r="I128">
            <v>1</v>
          </cell>
          <cell r="J128"/>
          <cell r="K128"/>
          <cell r="L128"/>
          <cell r="M128"/>
          <cell r="N128"/>
          <cell r="O128"/>
          <cell r="P128">
            <v>1</v>
          </cell>
          <cell r="Q128"/>
          <cell r="R128"/>
          <cell r="S128"/>
          <cell r="T128"/>
          <cell r="U128"/>
          <cell r="V128"/>
          <cell r="W128"/>
          <cell r="X128"/>
          <cell r="Y128"/>
          <cell r="Z128"/>
          <cell r="AA128"/>
          <cell r="AB128"/>
          <cell r="AC128"/>
          <cell r="AF128">
            <v>127</v>
          </cell>
          <cell r="AG128">
            <v>4</v>
          </cell>
        </row>
        <row r="129">
          <cell r="A129">
            <v>128</v>
          </cell>
          <cell r="B129" t="str">
            <v>958-0268</v>
          </cell>
          <cell r="C129" t="str">
            <v>村上市小川1223-1</v>
          </cell>
          <cell r="D129" t="str">
            <v>えびすじどうしゃ</v>
          </cell>
          <cell r="E129" t="str">
            <v>恵比寿自動車</v>
          </cell>
          <cell r="F129"/>
          <cell r="G129"/>
          <cell r="H129">
            <v>2</v>
          </cell>
          <cell r="I129">
            <v>1</v>
          </cell>
          <cell r="J129"/>
          <cell r="K129"/>
          <cell r="L129"/>
          <cell r="M129"/>
          <cell r="N129"/>
          <cell r="O129"/>
          <cell r="P129"/>
          <cell r="Q129"/>
          <cell r="R129"/>
          <cell r="S129"/>
          <cell r="T129">
            <v>1</v>
          </cell>
          <cell r="U129"/>
          <cell r="V129"/>
          <cell r="W129"/>
          <cell r="X129"/>
          <cell r="Y129"/>
          <cell r="Z129"/>
          <cell r="AA129"/>
          <cell r="AB129"/>
          <cell r="AC129"/>
          <cell r="AF129">
            <v>128</v>
          </cell>
          <cell r="AG129">
            <v>117</v>
          </cell>
        </row>
        <row r="130">
          <cell r="A130">
            <v>129</v>
          </cell>
          <cell r="B130" t="str">
            <v>950-8579</v>
          </cell>
          <cell r="C130" t="str">
            <v>新潟市中央区万代2-1-1　コズミックビル３Ｆ</v>
          </cell>
          <cell r="D130" t="str">
            <v>えふえむぽーと</v>
          </cell>
          <cell r="E130" t="str">
            <v>新潟県民エフエム放送㈱　　ＦＭ　ＰＯＲＴ　79.0</v>
          </cell>
          <cell r="F130" t="str">
            <v>025-240-0079</v>
          </cell>
          <cell r="G130"/>
          <cell r="H130">
            <v>2</v>
          </cell>
          <cell r="I130">
            <v>1</v>
          </cell>
          <cell r="J130"/>
          <cell r="K130"/>
          <cell r="L130"/>
          <cell r="M130"/>
          <cell r="N130"/>
          <cell r="O130"/>
          <cell r="P130"/>
          <cell r="Q130"/>
          <cell r="R130"/>
          <cell r="S130"/>
          <cell r="T130"/>
          <cell r="U130"/>
          <cell r="V130">
            <v>2</v>
          </cell>
          <cell r="W130"/>
          <cell r="X130"/>
          <cell r="Y130"/>
          <cell r="Z130"/>
          <cell r="AA130"/>
          <cell r="AB130"/>
          <cell r="AC130"/>
          <cell r="AF130">
            <v>129</v>
          </cell>
          <cell r="AG130">
            <v>118</v>
          </cell>
        </row>
        <row r="131">
          <cell r="A131">
            <v>130</v>
          </cell>
          <cell r="B131" t="str">
            <v>958-0823</v>
          </cell>
          <cell r="C131" t="str">
            <v>村上市仲間町634-17</v>
          </cell>
          <cell r="D131" t="str">
            <v>おおたきけんざい</v>
          </cell>
          <cell r="E131" t="str">
            <v>㈱大滝建材</v>
          </cell>
          <cell r="F131" t="str">
            <v>0254-53-7631</v>
          </cell>
          <cell r="G131" t="str">
            <v>0254-53-7620</v>
          </cell>
          <cell r="H131">
            <v>2</v>
          </cell>
          <cell r="I131">
            <v>1</v>
          </cell>
          <cell r="J131"/>
          <cell r="K131"/>
          <cell r="L131"/>
          <cell r="M131"/>
          <cell r="N131"/>
          <cell r="O131"/>
          <cell r="P131">
            <v>1</v>
          </cell>
          <cell r="Q131"/>
          <cell r="R131"/>
          <cell r="S131"/>
          <cell r="T131">
            <v>1</v>
          </cell>
          <cell r="U131"/>
          <cell r="V131">
            <v>1</v>
          </cell>
          <cell r="W131">
            <v>1</v>
          </cell>
          <cell r="X131"/>
          <cell r="Y131"/>
          <cell r="Z131"/>
          <cell r="AA131"/>
          <cell r="AB131"/>
          <cell r="AC131"/>
          <cell r="AD131"/>
          <cell r="AE131"/>
          <cell r="AF131">
            <v>130</v>
          </cell>
          <cell r="AG131">
            <v>5</v>
          </cell>
        </row>
        <row r="132">
          <cell r="A132">
            <v>131</v>
          </cell>
          <cell r="B132" t="str">
            <v>958-0803</v>
          </cell>
          <cell r="C132" t="str">
            <v>村上市天神岡376</v>
          </cell>
          <cell r="D132" t="str">
            <v>かえつでんそうさーびす</v>
          </cell>
          <cell r="E132" t="str">
            <v>下越電装サービス</v>
          </cell>
          <cell r="F132" t="str">
            <v>0254-52-1034</v>
          </cell>
          <cell r="G132"/>
          <cell r="H132">
            <v>2</v>
          </cell>
          <cell r="I132">
            <v>1</v>
          </cell>
          <cell r="J132"/>
          <cell r="K132"/>
          <cell r="L132"/>
          <cell r="M132"/>
          <cell r="N132"/>
          <cell r="O132"/>
          <cell r="P132"/>
          <cell r="Q132"/>
          <cell r="R132"/>
          <cell r="S132"/>
          <cell r="T132"/>
          <cell r="U132">
            <v>1</v>
          </cell>
          <cell r="V132"/>
          <cell r="W132">
            <v>1</v>
          </cell>
          <cell r="X132"/>
          <cell r="Y132"/>
          <cell r="Z132"/>
          <cell r="AA132"/>
          <cell r="AB132"/>
          <cell r="AC132"/>
          <cell r="AF132">
            <v>131</v>
          </cell>
          <cell r="AG132">
            <v>120</v>
          </cell>
        </row>
        <row r="133">
          <cell r="A133">
            <v>132</v>
          </cell>
          <cell r="B133" t="str">
            <v>958-0854</v>
          </cell>
          <cell r="C133" t="str">
            <v>村上市田端町10-22瀬波ﾀｸｼ-2階</v>
          </cell>
          <cell r="D133" t="str">
            <v>がくや</v>
          </cell>
          <cell r="E133" t="str">
            <v>楽屋</v>
          </cell>
          <cell r="F133" t="str">
            <v>0254-53-1078</v>
          </cell>
          <cell r="G133"/>
          <cell r="H133">
            <v>2</v>
          </cell>
          <cell r="I133">
            <v>1</v>
          </cell>
          <cell r="J133"/>
          <cell r="K133"/>
          <cell r="L133"/>
          <cell r="M133"/>
          <cell r="N133"/>
          <cell r="O133"/>
          <cell r="P133"/>
          <cell r="Q133"/>
          <cell r="R133"/>
          <cell r="S133"/>
          <cell r="T133"/>
          <cell r="U133"/>
          <cell r="V133">
            <v>1</v>
          </cell>
          <cell r="W133">
            <v>1</v>
          </cell>
          <cell r="X133"/>
          <cell r="Y133"/>
          <cell r="Z133"/>
          <cell r="AA133"/>
          <cell r="AB133"/>
          <cell r="AC133"/>
          <cell r="AF133">
            <v>132</v>
          </cell>
          <cell r="AG133">
            <v>121</v>
          </cell>
        </row>
        <row r="134">
          <cell r="A134">
            <v>133</v>
          </cell>
          <cell r="B134" t="str">
            <v>958-0823</v>
          </cell>
          <cell r="C134" t="str">
            <v>村上市仲間町622-1</v>
          </cell>
          <cell r="D134" t="str">
            <v>かねこりーす</v>
          </cell>
          <cell r="E134" t="str">
            <v>㈱カネコ・コーポレーション 村上営業所</v>
          </cell>
          <cell r="F134"/>
          <cell r="G134"/>
          <cell r="H134">
            <v>2</v>
          </cell>
          <cell r="I134">
            <v>1</v>
          </cell>
          <cell r="J134"/>
          <cell r="K134"/>
          <cell r="L134"/>
          <cell r="M134"/>
          <cell r="N134"/>
          <cell r="O134"/>
          <cell r="P134">
            <v>1</v>
          </cell>
          <cell r="Q134">
            <v>1</v>
          </cell>
          <cell r="R134">
            <v>1</v>
          </cell>
          <cell r="S134"/>
          <cell r="T134"/>
          <cell r="U134"/>
          <cell r="V134"/>
          <cell r="W134"/>
          <cell r="X134"/>
          <cell r="Y134"/>
          <cell r="Z134"/>
          <cell r="AA134"/>
          <cell r="AB134"/>
          <cell r="AC134"/>
          <cell r="AF134">
            <v>133</v>
          </cell>
          <cell r="AG134">
            <v>9</v>
          </cell>
        </row>
        <row r="135">
          <cell r="A135">
            <v>134</v>
          </cell>
          <cell r="B135" t="str">
            <v>958-0854</v>
          </cell>
          <cell r="C135" t="str">
            <v>村上市田端町2-22</v>
          </cell>
          <cell r="D135" t="str">
            <v>きらやかぎんこう</v>
          </cell>
          <cell r="E135" t="str">
            <v>きらやか銀行</v>
          </cell>
          <cell r="F135"/>
          <cell r="G135"/>
          <cell r="H135">
            <v>2</v>
          </cell>
          <cell r="I135">
            <v>1</v>
          </cell>
          <cell r="J135"/>
          <cell r="K135"/>
          <cell r="L135"/>
          <cell r="M135"/>
          <cell r="N135"/>
          <cell r="O135"/>
          <cell r="P135"/>
          <cell r="Q135">
            <v>1</v>
          </cell>
          <cell r="R135"/>
          <cell r="S135"/>
          <cell r="T135"/>
          <cell r="U135"/>
          <cell r="V135"/>
          <cell r="W135"/>
          <cell r="X135"/>
          <cell r="Y135"/>
          <cell r="Z135"/>
          <cell r="AA135"/>
          <cell r="AB135"/>
          <cell r="AC135"/>
          <cell r="AF135">
            <v>134</v>
          </cell>
          <cell r="AG135">
            <v>125</v>
          </cell>
        </row>
        <row r="136">
          <cell r="A136">
            <v>135</v>
          </cell>
          <cell r="B136" t="str">
            <v>959-3423</v>
          </cell>
          <cell r="C136" t="str">
            <v>村上市九日市501</v>
          </cell>
          <cell r="D136" t="str">
            <v>きらら</v>
          </cell>
          <cell r="E136" t="str">
            <v>NPO法人　希楽々</v>
          </cell>
          <cell r="F136" t="str">
            <v>0254-66-8119</v>
          </cell>
          <cell r="G136" t="str">
            <v>0254-66-8112</v>
          </cell>
          <cell r="H136">
            <v>2</v>
          </cell>
          <cell r="I136">
            <v>1</v>
          </cell>
          <cell r="J136"/>
          <cell r="K136"/>
          <cell r="L136"/>
          <cell r="M136"/>
          <cell r="N136"/>
          <cell r="O136"/>
          <cell r="P136">
            <v>1</v>
          </cell>
          <cell r="Q136"/>
          <cell r="R136"/>
          <cell r="S136"/>
          <cell r="T136"/>
          <cell r="U136"/>
          <cell r="V136"/>
          <cell r="W136"/>
          <cell r="X136"/>
          <cell r="Y136"/>
          <cell r="Z136"/>
          <cell r="AA136"/>
          <cell r="AB136"/>
          <cell r="AC136"/>
          <cell r="AF136">
            <v>135</v>
          </cell>
          <cell r="AG136">
            <v>96</v>
          </cell>
        </row>
        <row r="137">
          <cell r="A137">
            <v>136</v>
          </cell>
          <cell r="B137" t="str">
            <v>958-0844</v>
          </cell>
          <cell r="C137" t="str">
            <v>村上市長井町2-1　２F</v>
          </cell>
          <cell r="D137" t="str">
            <v>くもんしきながいまち</v>
          </cell>
          <cell r="E137" t="str">
            <v>公文式　長井町教室</v>
          </cell>
          <cell r="F137" t="str">
            <v>0254-53-7208</v>
          </cell>
          <cell r="G137"/>
          <cell r="H137">
            <v>2</v>
          </cell>
          <cell r="I137">
            <v>1</v>
          </cell>
          <cell r="J137"/>
          <cell r="K137"/>
          <cell r="L137"/>
          <cell r="M137"/>
          <cell r="N137"/>
          <cell r="O137"/>
          <cell r="P137"/>
          <cell r="Q137"/>
          <cell r="R137"/>
          <cell r="S137"/>
          <cell r="T137"/>
          <cell r="U137">
            <v>1</v>
          </cell>
          <cell r="V137"/>
          <cell r="W137"/>
          <cell r="X137"/>
          <cell r="Y137"/>
          <cell r="Z137"/>
          <cell r="AA137"/>
          <cell r="AB137"/>
          <cell r="AC137"/>
          <cell r="AF137">
            <v>136</v>
          </cell>
          <cell r="AG137">
            <v>126</v>
          </cell>
        </row>
        <row r="138">
          <cell r="A138">
            <v>137</v>
          </cell>
          <cell r="B138" t="str">
            <v>958-0052</v>
          </cell>
          <cell r="C138" t="str">
            <v>村上市八日市15-91</v>
          </cell>
          <cell r="D138" t="str">
            <v>ごーないえれっく</v>
          </cell>
          <cell r="E138" t="str">
            <v>㈱ゴーナイエレック</v>
          </cell>
          <cell r="F138" t="str">
            <v>0254-56-6265</v>
          </cell>
          <cell r="G138" t="str">
            <v>0254-56-6144</v>
          </cell>
          <cell r="H138">
            <v>2</v>
          </cell>
          <cell r="I138">
            <v>1</v>
          </cell>
          <cell r="J138"/>
          <cell r="K138"/>
          <cell r="L138"/>
          <cell r="M138"/>
          <cell r="N138"/>
          <cell r="O138"/>
          <cell r="P138"/>
          <cell r="Q138"/>
          <cell r="R138"/>
          <cell r="S138"/>
          <cell r="T138">
            <v>2</v>
          </cell>
          <cell r="U138"/>
          <cell r="V138"/>
          <cell r="W138"/>
          <cell r="X138"/>
          <cell r="Y138"/>
          <cell r="Z138"/>
          <cell r="AA138"/>
          <cell r="AB138"/>
          <cell r="AC138"/>
          <cell r="AF138">
            <v>137</v>
          </cell>
          <cell r="AG138">
            <v>129</v>
          </cell>
        </row>
        <row r="139">
          <cell r="A139">
            <v>138</v>
          </cell>
          <cell r="B139" t="str">
            <v>958-0876</v>
          </cell>
          <cell r="C139" t="str">
            <v>村上市塩町6‐28</v>
          </cell>
          <cell r="D139" t="str">
            <v>こたき</v>
          </cell>
          <cell r="E139" t="str">
            <v>㈲小多喜</v>
          </cell>
          <cell r="F139" t="str">
            <v>0254-52-2542</v>
          </cell>
          <cell r="G139"/>
          <cell r="H139">
            <v>2</v>
          </cell>
          <cell r="I139">
            <v>1</v>
          </cell>
          <cell r="J139"/>
          <cell r="K139"/>
          <cell r="L139"/>
          <cell r="M139"/>
          <cell r="N139"/>
          <cell r="O139"/>
          <cell r="P139">
            <v>1</v>
          </cell>
          <cell r="Q139">
            <v>1</v>
          </cell>
          <cell r="R139"/>
          <cell r="S139"/>
          <cell r="T139"/>
          <cell r="U139"/>
          <cell r="V139"/>
          <cell r="W139"/>
          <cell r="X139"/>
          <cell r="Y139"/>
          <cell r="Z139"/>
          <cell r="AA139"/>
          <cell r="AB139"/>
          <cell r="AC139"/>
          <cell r="AF139">
            <v>138</v>
          </cell>
          <cell r="AG139">
            <v>13</v>
          </cell>
        </row>
        <row r="140">
          <cell r="A140">
            <v>139</v>
          </cell>
          <cell r="B140" t="str">
            <v>958-0823</v>
          </cell>
          <cell r="C140" t="str">
            <v>村上市仲間町518-21</v>
          </cell>
          <cell r="D140" t="str">
            <v>こながいせいさくじょ</v>
          </cell>
          <cell r="E140" t="str">
            <v>小長井製作所</v>
          </cell>
          <cell r="F140" t="str">
            <v>0254-53-0131</v>
          </cell>
          <cell r="G140"/>
          <cell r="H140">
            <v>2</v>
          </cell>
          <cell r="I140">
            <v>1</v>
          </cell>
          <cell r="J140"/>
          <cell r="K140"/>
          <cell r="L140"/>
          <cell r="M140"/>
          <cell r="N140"/>
          <cell r="O140"/>
          <cell r="P140">
            <v>1</v>
          </cell>
          <cell r="Q140">
            <v>1</v>
          </cell>
          <cell r="R140"/>
          <cell r="S140"/>
          <cell r="T140"/>
          <cell r="U140"/>
          <cell r="V140"/>
          <cell r="W140"/>
          <cell r="X140"/>
          <cell r="Y140"/>
          <cell r="Z140"/>
          <cell r="AA140"/>
          <cell r="AB140"/>
          <cell r="AC140"/>
          <cell r="AF140">
            <v>139</v>
          </cell>
          <cell r="AG140">
            <v>14</v>
          </cell>
        </row>
        <row r="141">
          <cell r="A141">
            <v>140</v>
          </cell>
          <cell r="B141" t="str">
            <v>958-0855</v>
          </cell>
          <cell r="C141" t="str">
            <v>村上市飯野西1-28</v>
          </cell>
          <cell r="D141" t="str">
            <v>こまざわびようしつ</v>
          </cell>
          <cell r="E141" t="str">
            <v>こまざわ美容室</v>
          </cell>
          <cell r="F141"/>
          <cell r="G141"/>
          <cell r="H141">
            <v>2</v>
          </cell>
          <cell r="I141">
            <v>1</v>
          </cell>
          <cell r="J141"/>
          <cell r="K141"/>
          <cell r="L141"/>
          <cell r="M141"/>
          <cell r="N141"/>
          <cell r="O141"/>
          <cell r="P141"/>
          <cell r="Q141"/>
          <cell r="R141"/>
          <cell r="S141">
            <v>1</v>
          </cell>
          <cell r="T141"/>
          <cell r="U141"/>
          <cell r="V141"/>
          <cell r="W141"/>
          <cell r="X141"/>
          <cell r="Y141"/>
          <cell r="Z141"/>
          <cell r="AA141"/>
          <cell r="AB141"/>
          <cell r="AC141"/>
          <cell r="AF141">
            <v>140</v>
          </cell>
          <cell r="AG141">
            <v>132</v>
          </cell>
        </row>
        <row r="142">
          <cell r="A142">
            <v>141</v>
          </cell>
          <cell r="B142" t="str">
            <v>958-0261</v>
          </cell>
          <cell r="C142" t="str">
            <v>村上市猿沢3504-17</v>
          </cell>
          <cell r="D142" t="str">
            <v>さくらでんかなまこん</v>
          </cell>
          <cell r="E142" t="str">
            <v>㈱サクラ電化生コン</v>
          </cell>
          <cell r="F142"/>
          <cell r="G142"/>
          <cell r="H142">
            <v>2</v>
          </cell>
          <cell r="I142">
            <v>1</v>
          </cell>
          <cell r="J142"/>
          <cell r="K142"/>
          <cell r="L142"/>
          <cell r="M142"/>
          <cell r="N142"/>
          <cell r="O142"/>
          <cell r="P142"/>
          <cell r="Q142"/>
          <cell r="R142"/>
          <cell r="S142"/>
          <cell r="T142"/>
          <cell r="U142"/>
          <cell r="V142"/>
          <cell r="W142">
            <v>1</v>
          </cell>
          <cell r="X142"/>
          <cell r="Y142"/>
          <cell r="Z142"/>
          <cell r="AA142"/>
          <cell r="AB142"/>
          <cell r="AC142"/>
          <cell r="AF142">
            <v>141</v>
          </cell>
          <cell r="AG142">
            <v>135</v>
          </cell>
        </row>
        <row r="143">
          <cell r="A143">
            <v>142</v>
          </cell>
          <cell r="B143" t="str">
            <v>959-3106</v>
          </cell>
          <cell r="C143" t="str">
            <v>村上市切田1042-2</v>
          </cell>
          <cell r="D143" t="str">
            <v>さとうしょうじ</v>
          </cell>
          <cell r="E143" t="str">
            <v>㈲佐藤商事</v>
          </cell>
          <cell r="F143"/>
          <cell r="G143"/>
          <cell r="H143">
            <v>2</v>
          </cell>
          <cell r="I143">
            <v>1</v>
          </cell>
          <cell r="J143"/>
          <cell r="K143"/>
          <cell r="L143"/>
          <cell r="M143"/>
          <cell r="N143"/>
          <cell r="O143"/>
          <cell r="P143"/>
          <cell r="Q143"/>
          <cell r="R143"/>
          <cell r="S143"/>
          <cell r="T143">
            <v>1</v>
          </cell>
          <cell r="U143"/>
          <cell r="V143"/>
          <cell r="W143"/>
          <cell r="X143"/>
          <cell r="Y143"/>
          <cell r="Z143"/>
          <cell r="AA143"/>
          <cell r="AB143"/>
          <cell r="AC143"/>
          <cell r="AF143">
            <v>142</v>
          </cell>
          <cell r="AG143">
            <v>137</v>
          </cell>
        </row>
        <row r="144">
          <cell r="A144">
            <v>143</v>
          </cell>
          <cell r="B144" t="str">
            <v>958-0809</v>
          </cell>
          <cell r="C144" t="str">
            <v>村上市下相川376-6</v>
          </cell>
          <cell r="D144" t="str">
            <v>じゃぱんだいこう</v>
          </cell>
          <cell r="E144" t="str">
            <v>ＪＡＰＡＮ代行</v>
          </cell>
          <cell r="F144"/>
          <cell r="G144"/>
          <cell r="H144">
            <v>2</v>
          </cell>
          <cell r="I144">
            <v>1</v>
          </cell>
          <cell r="J144"/>
          <cell r="K144"/>
          <cell r="L144"/>
          <cell r="M144"/>
          <cell r="N144"/>
          <cell r="O144"/>
          <cell r="P144"/>
          <cell r="Q144"/>
          <cell r="R144"/>
          <cell r="S144"/>
          <cell r="T144"/>
          <cell r="U144"/>
          <cell r="V144"/>
          <cell r="W144">
            <v>1</v>
          </cell>
          <cell r="X144"/>
          <cell r="Y144"/>
          <cell r="Z144"/>
          <cell r="AA144"/>
          <cell r="AB144"/>
          <cell r="AC144"/>
          <cell r="AF144">
            <v>143</v>
          </cell>
          <cell r="AG144">
            <v>140</v>
          </cell>
        </row>
        <row r="145">
          <cell r="A145">
            <v>144</v>
          </cell>
          <cell r="B145" t="str">
            <v>958-0848</v>
          </cell>
          <cell r="C145" t="str">
            <v>村上市小国町2-12</v>
          </cell>
          <cell r="D145" t="str">
            <v>じょうかまちじょうほうかん</v>
          </cell>
          <cell r="E145" t="str">
            <v>城下町情報館</v>
          </cell>
          <cell r="F145"/>
          <cell r="G145"/>
          <cell r="H145">
            <v>2</v>
          </cell>
          <cell r="I145">
            <v>1</v>
          </cell>
          <cell r="J145"/>
          <cell r="K145"/>
          <cell r="L145"/>
          <cell r="M145"/>
          <cell r="N145"/>
          <cell r="O145"/>
          <cell r="P145"/>
          <cell r="Q145"/>
          <cell r="R145"/>
          <cell r="S145"/>
          <cell r="T145">
            <v>1</v>
          </cell>
          <cell r="U145"/>
          <cell r="V145"/>
          <cell r="W145"/>
          <cell r="X145"/>
          <cell r="Y145"/>
          <cell r="Z145"/>
          <cell r="AA145"/>
          <cell r="AB145"/>
          <cell r="AC145"/>
          <cell r="AF145">
            <v>144</v>
          </cell>
          <cell r="AG145">
            <v>141</v>
          </cell>
        </row>
        <row r="146">
          <cell r="A146">
            <v>145</v>
          </cell>
          <cell r="B146" t="str">
            <v>958-0823</v>
          </cell>
          <cell r="C146" t="str">
            <v>村上市仲間町611</v>
          </cell>
          <cell r="D146" t="str">
            <v>しんぼやかぐ</v>
          </cell>
          <cell r="E146" t="str">
            <v>新保屋家具㈱</v>
          </cell>
          <cell r="F146" t="str">
            <v>0254-53-1414</v>
          </cell>
          <cell r="G146"/>
          <cell r="H146">
            <v>2</v>
          </cell>
          <cell r="I146">
            <v>1</v>
          </cell>
          <cell r="J146"/>
          <cell r="K146"/>
          <cell r="L146"/>
          <cell r="M146"/>
          <cell r="N146"/>
          <cell r="O146"/>
          <cell r="P146"/>
          <cell r="Q146"/>
          <cell r="R146"/>
          <cell r="S146">
            <v>1</v>
          </cell>
          <cell r="T146">
            <v>1</v>
          </cell>
          <cell r="U146"/>
          <cell r="V146">
            <v>1</v>
          </cell>
          <cell r="W146"/>
          <cell r="X146"/>
          <cell r="Y146"/>
          <cell r="Z146"/>
          <cell r="AA146"/>
          <cell r="AB146"/>
          <cell r="AC146"/>
          <cell r="AF146">
            <v>145</v>
          </cell>
          <cell r="AG146">
            <v>143</v>
          </cell>
        </row>
        <row r="147">
          <cell r="A147">
            <v>146</v>
          </cell>
          <cell r="B147" t="str">
            <v>958-0051</v>
          </cell>
          <cell r="C147" t="str">
            <v>村上市古渡路1659</v>
          </cell>
          <cell r="D147" t="str">
            <v>しんわかいはつ</v>
          </cell>
          <cell r="E147" t="str">
            <v>㈱新和開発</v>
          </cell>
          <cell r="F147" t="str">
            <v>0254-50-7500</v>
          </cell>
          <cell r="G147"/>
          <cell r="H147">
            <v>2</v>
          </cell>
          <cell r="I147">
            <v>1</v>
          </cell>
          <cell r="J147"/>
          <cell r="K147"/>
          <cell r="L147"/>
          <cell r="M147"/>
          <cell r="N147"/>
          <cell r="O147"/>
          <cell r="P147"/>
          <cell r="Q147"/>
          <cell r="R147"/>
          <cell r="S147"/>
          <cell r="T147"/>
          <cell r="U147"/>
          <cell r="V147"/>
          <cell r="W147">
            <v>1</v>
          </cell>
          <cell r="X147"/>
          <cell r="Y147"/>
          <cell r="Z147"/>
          <cell r="AA147"/>
          <cell r="AB147"/>
          <cell r="AC147"/>
          <cell r="AF147">
            <v>146</v>
          </cell>
          <cell r="AG147">
            <v>144</v>
          </cell>
        </row>
        <row r="148">
          <cell r="A148">
            <v>147</v>
          </cell>
          <cell r="B148" t="str">
            <v>958-0848</v>
          </cell>
          <cell r="C148" t="str">
            <v>村上市小国町1-9</v>
          </cell>
          <cell r="D148" t="str">
            <v>せがしょうてん</v>
          </cell>
          <cell r="E148" t="str">
            <v>瀬賀商店</v>
          </cell>
          <cell r="F148" t="str">
            <v>0254-52-2026</v>
          </cell>
          <cell r="G148"/>
          <cell r="H148">
            <v>2</v>
          </cell>
          <cell r="I148">
            <v>1</v>
          </cell>
          <cell r="J148"/>
          <cell r="K148"/>
          <cell r="L148"/>
          <cell r="M148"/>
          <cell r="N148"/>
          <cell r="O148"/>
          <cell r="P148"/>
          <cell r="Q148"/>
          <cell r="R148"/>
          <cell r="S148"/>
          <cell r="T148"/>
          <cell r="U148"/>
          <cell r="V148">
            <v>1</v>
          </cell>
          <cell r="W148">
            <v>1</v>
          </cell>
          <cell r="X148"/>
          <cell r="Y148"/>
          <cell r="Z148"/>
          <cell r="AA148"/>
          <cell r="AB148"/>
          <cell r="AC148"/>
          <cell r="AF148">
            <v>147</v>
          </cell>
          <cell r="AG148">
            <v>150</v>
          </cell>
        </row>
        <row r="149">
          <cell r="A149">
            <v>148</v>
          </cell>
          <cell r="B149" t="str">
            <v>958-0026</v>
          </cell>
          <cell r="C149" t="str">
            <v>村上市瀬波浜町3-12</v>
          </cell>
          <cell r="D149" t="str">
            <v>せなみくうちょうせつび</v>
          </cell>
          <cell r="E149" t="str">
            <v>㈱瀬波空調設備</v>
          </cell>
          <cell r="F149" t="str">
            <v>0254-52-3703</v>
          </cell>
          <cell r="G149"/>
          <cell r="H149">
            <v>2</v>
          </cell>
          <cell r="I149">
            <v>1</v>
          </cell>
          <cell r="J149"/>
          <cell r="K149"/>
          <cell r="L149"/>
          <cell r="M149"/>
          <cell r="N149"/>
          <cell r="O149"/>
          <cell r="P149"/>
          <cell r="Q149"/>
          <cell r="R149"/>
          <cell r="S149"/>
          <cell r="T149">
            <v>1</v>
          </cell>
          <cell r="U149">
            <v>1</v>
          </cell>
          <cell r="V149">
            <v>1</v>
          </cell>
          <cell r="W149"/>
          <cell r="X149"/>
          <cell r="Y149"/>
          <cell r="Z149"/>
          <cell r="AA149"/>
          <cell r="AB149"/>
          <cell r="AC149"/>
          <cell r="AF149">
            <v>148</v>
          </cell>
          <cell r="AG149">
            <v>151</v>
          </cell>
        </row>
        <row r="150">
          <cell r="A150">
            <v>149</v>
          </cell>
          <cell r="B150" t="str">
            <v>958-0854</v>
          </cell>
          <cell r="C150" t="str">
            <v>村上市田端町3-41</v>
          </cell>
          <cell r="D150" t="str">
            <v>たうんほてるむらかみ</v>
          </cell>
          <cell r="E150" t="str">
            <v>㈱タウンホテル村上</v>
          </cell>
          <cell r="F150" t="str">
            <v>0254-52-2010</v>
          </cell>
          <cell r="G150"/>
          <cell r="H150">
            <v>2</v>
          </cell>
          <cell r="I150">
            <v>1</v>
          </cell>
          <cell r="J150"/>
          <cell r="K150"/>
          <cell r="L150"/>
          <cell r="M150"/>
          <cell r="N150"/>
          <cell r="O150"/>
          <cell r="P150"/>
          <cell r="Q150"/>
          <cell r="R150"/>
          <cell r="S150"/>
          <cell r="T150">
            <v>2</v>
          </cell>
          <cell r="U150">
            <v>2</v>
          </cell>
          <cell r="V150">
            <v>2</v>
          </cell>
          <cell r="W150"/>
          <cell r="X150">
            <v>2</v>
          </cell>
          <cell r="Y150"/>
          <cell r="Z150"/>
          <cell r="AA150"/>
          <cell r="AB150"/>
          <cell r="AC150"/>
          <cell r="AF150">
            <v>149</v>
          </cell>
          <cell r="AG150">
            <v>156</v>
          </cell>
        </row>
        <row r="151">
          <cell r="A151">
            <v>150</v>
          </cell>
          <cell r="B151" t="str">
            <v>958-0823</v>
          </cell>
          <cell r="C151" t="str">
            <v>村上市仲間町字一枚下り640-4</v>
          </cell>
          <cell r="D151" t="str">
            <v>たかだ</v>
          </cell>
          <cell r="E151" t="str">
            <v>㈱たかだ村上支店</v>
          </cell>
          <cell r="F151"/>
          <cell r="G151"/>
          <cell r="H151">
            <v>2</v>
          </cell>
          <cell r="I151">
            <v>1</v>
          </cell>
          <cell r="J151"/>
          <cell r="K151"/>
          <cell r="L151"/>
          <cell r="M151"/>
          <cell r="N151"/>
          <cell r="O151"/>
          <cell r="P151"/>
          <cell r="Q151"/>
          <cell r="R151"/>
          <cell r="S151">
            <v>1</v>
          </cell>
          <cell r="T151">
            <v>1</v>
          </cell>
          <cell r="U151"/>
          <cell r="V151"/>
          <cell r="W151">
            <v>1</v>
          </cell>
          <cell r="X151"/>
          <cell r="Y151"/>
          <cell r="Z151"/>
          <cell r="AA151"/>
          <cell r="AB151"/>
          <cell r="AC151"/>
          <cell r="AF151">
            <v>150</v>
          </cell>
          <cell r="AG151">
            <v>158</v>
          </cell>
        </row>
        <row r="152">
          <cell r="A152">
            <v>151</v>
          </cell>
          <cell r="B152" t="str">
            <v>958-0853</v>
          </cell>
          <cell r="C152" t="str">
            <v>村上市山居町1－16－22</v>
          </cell>
          <cell r="D152" t="str">
            <v>たこまさ</v>
          </cell>
          <cell r="E152" t="str">
            <v>たこ正</v>
          </cell>
          <cell r="F152" t="str">
            <v>0254‐75‐5032</v>
          </cell>
          <cell r="G152" t="str">
            <v>0254‐75‐5032</v>
          </cell>
          <cell r="H152">
            <v>2</v>
          </cell>
          <cell r="I152">
            <v>1</v>
          </cell>
          <cell r="J152"/>
          <cell r="K152"/>
          <cell r="L152"/>
          <cell r="M152"/>
          <cell r="N152"/>
          <cell r="O152"/>
          <cell r="P152">
            <v>1</v>
          </cell>
          <cell r="Q152"/>
          <cell r="R152"/>
          <cell r="S152"/>
          <cell r="T152"/>
          <cell r="U152"/>
          <cell r="V152"/>
          <cell r="W152"/>
          <cell r="X152"/>
          <cell r="Y152"/>
          <cell r="Z152"/>
          <cell r="AA152"/>
          <cell r="AB152"/>
          <cell r="AC152"/>
          <cell r="AF152">
            <v>151</v>
          </cell>
          <cell r="AG152">
            <v>20</v>
          </cell>
        </row>
        <row r="153">
          <cell r="A153">
            <v>152</v>
          </cell>
          <cell r="B153" t="str">
            <v>959-3400</v>
          </cell>
          <cell r="C153" t="str">
            <v>村上市松喜和1581-3</v>
          </cell>
          <cell r="D153" t="str">
            <v>ちゃーしゅーや</v>
          </cell>
          <cell r="E153" t="str">
            <v>ちゃーしゅーや松澤</v>
          </cell>
          <cell r="F153"/>
          <cell r="G153"/>
          <cell r="H153">
            <v>2</v>
          </cell>
          <cell r="I153">
            <v>1</v>
          </cell>
          <cell r="J153"/>
          <cell r="K153"/>
          <cell r="L153"/>
          <cell r="M153"/>
          <cell r="N153"/>
          <cell r="O153"/>
          <cell r="P153"/>
          <cell r="Q153"/>
          <cell r="R153"/>
          <cell r="S153"/>
          <cell r="T153"/>
          <cell r="U153"/>
          <cell r="V153"/>
          <cell r="W153">
            <v>1</v>
          </cell>
          <cell r="X153"/>
          <cell r="Y153"/>
          <cell r="Z153"/>
          <cell r="AA153"/>
          <cell r="AB153"/>
          <cell r="AC153"/>
          <cell r="AD153"/>
          <cell r="AE153"/>
          <cell r="AF153">
            <v>152</v>
          </cell>
          <cell r="AG153">
            <v>160</v>
          </cell>
        </row>
        <row r="154">
          <cell r="A154">
            <v>153</v>
          </cell>
          <cell r="B154" t="str">
            <v>958-0857</v>
          </cell>
          <cell r="C154" t="str">
            <v>村上市飯野3-11-61</v>
          </cell>
          <cell r="D154" t="str">
            <v>てるさぐるーぷ</v>
          </cell>
          <cell r="E154" t="str">
            <v>㈱テルサグループ</v>
          </cell>
          <cell r="F154" t="str">
            <v>0254-53-0688</v>
          </cell>
          <cell r="G154"/>
          <cell r="H154">
            <v>2</v>
          </cell>
          <cell r="I154">
            <v>1</v>
          </cell>
          <cell r="J154"/>
          <cell r="K154"/>
          <cell r="L154"/>
          <cell r="M154"/>
          <cell r="N154"/>
          <cell r="O154"/>
          <cell r="P154"/>
          <cell r="Q154"/>
          <cell r="R154"/>
          <cell r="S154"/>
          <cell r="T154"/>
          <cell r="U154"/>
          <cell r="V154"/>
          <cell r="W154"/>
          <cell r="X154">
            <v>1</v>
          </cell>
          <cell r="Y154"/>
          <cell r="Z154"/>
          <cell r="AA154"/>
          <cell r="AB154"/>
          <cell r="AC154"/>
          <cell r="AD154"/>
          <cell r="AE154"/>
          <cell r="AF154">
            <v>153</v>
          </cell>
          <cell r="AG154">
            <v>161</v>
          </cell>
        </row>
        <row r="155">
          <cell r="A155">
            <v>154</v>
          </cell>
          <cell r="B155" t="str">
            <v>958-0213</v>
          </cell>
          <cell r="C155" t="str">
            <v>村上市早稲田766－2</v>
          </cell>
          <cell r="D155" t="str">
            <v>とがしこうむしょ</v>
          </cell>
          <cell r="E155" t="str">
            <v>㈱富樫工務所</v>
          </cell>
          <cell r="F155" t="str">
            <v>0254-73-1402</v>
          </cell>
          <cell r="G155" t="str">
            <v>0254-75-6007</v>
          </cell>
          <cell r="H155">
            <v>2</v>
          </cell>
          <cell r="I155">
            <v>1</v>
          </cell>
          <cell r="J155"/>
          <cell r="K155"/>
          <cell r="L155"/>
          <cell r="M155"/>
          <cell r="N155"/>
          <cell r="O155"/>
          <cell r="P155">
            <v>1</v>
          </cell>
          <cell r="Q155"/>
          <cell r="R155"/>
          <cell r="S155"/>
          <cell r="T155"/>
          <cell r="U155"/>
          <cell r="V155"/>
          <cell r="W155"/>
          <cell r="X155"/>
          <cell r="Y155"/>
          <cell r="Z155"/>
          <cell r="AA155"/>
          <cell r="AB155"/>
          <cell r="AC155"/>
          <cell r="AD155"/>
          <cell r="AE155"/>
          <cell r="AF155">
            <v>154</v>
          </cell>
          <cell r="AG155">
            <v>22</v>
          </cell>
        </row>
        <row r="156">
          <cell r="A156">
            <v>155</v>
          </cell>
          <cell r="B156" t="str">
            <v>958-0037</v>
          </cell>
          <cell r="C156" t="str">
            <v>村上市瀬波温泉2-6-11</v>
          </cell>
          <cell r="D156" t="str">
            <v>とらや</v>
          </cell>
          <cell r="E156" t="str">
            <v>おみやげ虎屋</v>
          </cell>
          <cell r="F156" t="str">
            <v>0254-52-3261</v>
          </cell>
          <cell r="G156"/>
          <cell r="H156">
            <v>2</v>
          </cell>
          <cell r="I156">
            <v>1</v>
          </cell>
          <cell r="J156"/>
          <cell r="K156"/>
          <cell r="L156"/>
          <cell r="M156"/>
          <cell r="N156"/>
          <cell r="O156"/>
          <cell r="P156"/>
          <cell r="Q156"/>
          <cell r="R156"/>
          <cell r="S156"/>
          <cell r="T156">
            <v>1</v>
          </cell>
          <cell r="U156"/>
          <cell r="V156">
            <v>1</v>
          </cell>
          <cell r="W156">
            <v>1</v>
          </cell>
          <cell r="X156"/>
          <cell r="Y156"/>
          <cell r="Z156"/>
          <cell r="AA156"/>
          <cell r="AB156"/>
          <cell r="AC156"/>
          <cell r="AD156"/>
          <cell r="AE156"/>
          <cell r="AF156">
            <v>155</v>
          </cell>
          <cell r="AG156">
            <v>165</v>
          </cell>
        </row>
        <row r="157">
          <cell r="A157">
            <v>156</v>
          </cell>
          <cell r="B157" t="str">
            <v>958-0807</v>
          </cell>
          <cell r="C157" t="str">
            <v>村上市日下948-6</v>
          </cell>
          <cell r="D157" t="str">
            <v>どりーむあっそう</v>
          </cell>
          <cell r="E157" t="str">
            <v>㈲ドリーム圧送</v>
          </cell>
          <cell r="F157"/>
          <cell r="G157"/>
          <cell r="H157">
            <v>2</v>
          </cell>
          <cell r="I157">
            <v>1</v>
          </cell>
          <cell r="J157"/>
          <cell r="K157"/>
          <cell r="L157"/>
          <cell r="M157"/>
          <cell r="N157"/>
          <cell r="O157"/>
          <cell r="P157"/>
          <cell r="Q157"/>
          <cell r="R157"/>
          <cell r="S157"/>
          <cell r="T157">
            <v>1</v>
          </cell>
          <cell r="U157"/>
          <cell r="V157">
            <v>1</v>
          </cell>
          <cell r="W157">
            <v>1</v>
          </cell>
          <cell r="X157"/>
          <cell r="Y157"/>
          <cell r="Z157"/>
          <cell r="AA157"/>
          <cell r="AB157"/>
          <cell r="AC157"/>
          <cell r="AD157"/>
          <cell r="AE157"/>
          <cell r="AF157">
            <v>156</v>
          </cell>
          <cell r="AG157">
            <v>166</v>
          </cell>
        </row>
        <row r="158">
          <cell r="A158">
            <v>157</v>
          </cell>
          <cell r="B158" t="str">
            <v>958-0854</v>
          </cell>
          <cell r="C158" t="str">
            <v>村上市田端町6-37</v>
          </cell>
          <cell r="D158" t="str">
            <v>にいがたこうつうかんこうばす</v>
          </cell>
          <cell r="E158" t="str">
            <v>新潟交通観光バス㈱くれよん村上</v>
          </cell>
          <cell r="F158" t="str">
            <v>0254-53-7878</v>
          </cell>
          <cell r="G158"/>
          <cell r="H158">
            <v>2</v>
          </cell>
          <cell r="I158">
            <v>1</v>
          </cell>
          <cell r="J158"/>
          <cell r="K158"/>
          <cell r="L158"/>
          <cell r="M158"/>
          <cell r="N158"/>
          <cell r="O158"/>
          <cell r="P158"/>
          <cell r="Q158"/>
          <cell r="R158"/>
          <cell r="S158"/>
          <cell r="T158"/>
          <cell r="U158"/>
          <cell r="V158"/>
          <cell r="W158"/>
          <cell r="X158">
            <v>1</v>
          </cell>
          <cell r="Y158"/>
          <cell r="Z158"/>
          <cell r="AA158"/>
          <cell r="AB158"/>
          <cell r="AC158"/>
          <cell r="AD158"/>
          <cell r="AE158"/>
          <cell r="AF158">
            <v>157</v>
          </cell>
          <cell r="AG158">
            <v>168</v>
          </cell>
        </row>
        <row r="159">
          <cell r="A159">
            <v>158</v>
          </cell>
          <cell r="B159" t="str">
            <v>958-0854</v>
          </cell>
          <cell r="C159" t="str">
            <v>村上市田端町5-5</v>
          </cell>
          <cell r="D159" t="str">
            <v>にいがたふらわーじゃぱん</v>
          </cell>
          <cell r="E159" t="str">
            <v>㈱新潟フラワージャパン</v>
          </cell>
          <cell r="F159" t="str">
            <v>0254-52-4609</v>
          </cell>
          <cell r="G159"/>
          <cell r="H159">
            <v>2</v>
          </cell>
          <cell r="I159">
            <v>1</v>
          </cell>
          <cell r="J159"/>
          <cell r="K159"/>
          <cell r="L159"/>
          <cell r="M159"/>
          <cell r="N159"/>
          <cell r="O159"/>
          <cell r="P159"/>
          <cell r="Q159"/>
          <cell r="R159"/>
          <cell r="S159"/>
          <cell r="T159"/>
          <cell r="U159"/>
          <cell r="V159"/>
          <cell r="W159"/>
          <cell r="X159">
            <v>2</v>
          </cell>
          <cell r="Y159"/>
          <cell r="Z159"/>
          <cell r="AA159"/>
          <cell r="AB159"/>
          <cell r="AC159"/>
          <cell r="AD159"/>
          <cell r="AE159"/>
          <cell r="AF159">
            <v>158</v>
          </cell>
          <cell r="AG159">
            <v>169</v>
          </cell>
        </row>
        <row r="160">
          <cell r="A160">
            <v>159</v>
          </cell>
          <cell r="B160" t="str">
            <v>958-0053</v>
          </cell>
          <cell r="C160" t="str">
            <v>村上市上の山2-16</v>
          </cell>
          <cell r="D160" t="str">
            <v>にいがたりはびりてーしょんせんもんがっこう</v>
          </cell>
          <cell r="E160" t="str">
            <v>新潟リハビリテーション専門学校</v>
          </cell>
          <cell r="F160" t="str">
            <v>0254-56-8282</v>
          </cell>
          <cell r="G160"/>
          <cell r="H160">
            <v>2</v>
          </cell>
          <cell r="I160">
            <v>1</v>
          </cell>
          <cell r="J160"/>
          <cell r="K160"/>
          <cell r="L160"/>
          <cell r="M160"/>
          <cell r="N160"/>
          <cell r="O160"/>
          <cell r="P160"/>
          <cell r="Q160"/>
          <cell r="R160"/>
          <cell r="S160"/>
          <cell r="T160"/>
          <cell r="U160"/>
          <cell r="V160"/>
          <cell r="W160"/>
          <cell r="X160">
            <v>1</v>
          </cell>
          <cell r="Y160"/>
          <cell r="Z160"/>
          <cell r="AA160"/>
          <cell r="AB160"/>
          <cell r="AC160"/>
          <cell r="AD160"/>
          <cell r="AE160"/>
          <cell r="AF160">
            <v>159</v>
          </cell>
          <cell r="AG160">
            <v>170</v>
          </cell>
        </row>
        <row r="161">
          <cell r="A161">
            <v>160</v>
          </cell>
          <cell r="B161" t="str">
            <v>958-0000</v>
          </cell>
          <cell r="C161" t="str">
            <v>村上市岩船2130-18</v>
          </cell>
          <cell r="D161" t="str">
            <v>にいだや</v>
          </cell>
          <cell r="E161" t="str">
            <v>㈲新飯田屋</v>
          </cell>
          <cell r="F161" t="str">
            <v>0254-56-7043</v>
          </cell>
          <cell r="G161"/>
          <cell r="H161">
            <v>2</v>
          </cell>
          <cell r="I161">
            <v>1</v>
          </cell>
          <cell r="J161"/>
          <cell r="K161"/>
          <cell r="L161"/>
          <cell r="M161"/>
          <cell r="N161"/>
          <cell r="O161"/>
          <cell r="P161"/>
          <cell r="Q161"/>
          <cell r="R161"/>
          <cell r="S161"/>
          <cell r="T161"/>
          <cell r="U161"/>
          <cell r="V161"/>
          <cell r="W161"/>
          <cell r="X161">
            <v>1</v>
          </cell>
          <cell r="Y161"/>
          <cell r="Z161"/>
          <cell r="AA161"/>
          <cell r="AB161"/>
          <cell r="AC161"/>
          <cell r="AD161"/>
          <cell r="AE161"/>
          <cell r="AF161">
            <v>160</v>
          </cell>
          <cell r="AG161">
            <v>171</v>
          </cell>
        </row>
        <row r="162">
          <cell r="A162">
            <v>161</v>
          </cell>
          <cell r="B162" t="str">
            <v>958-0854</v>
          </cell>
          <cell r="C162" t="str">
            <v>村上市若葉町2-18</v>
          </cell>
          <cell r="D162" t="str">
            <v>にのるみせらぴすとようせいすくーる</v>
          </cell>
          <cell r="E162" t="str">
            <v>二野ルミ　セラピスト養成スクール</v>
          </cell>
          <cell r="F162" t="str">
            <v>080-6585-4517</v>
          </cell>
          <cell r="G162"/>
          <cell r="H162">
            <v>2</v>
          </cell>
          <cell r="I162">
            <v>1</v>
          </cell>
          <cell r="J162"/>
          <cell r="K162"/>
          <cell r="L162"/>
          <cell r="M162"/>
          <cell r="N162"/>
          <cell r="O162"/>
          <cell r="P162"/>
          <cell r="Q162"/>
          <cell r="R162"/>
          <cell r="S162"/>
          <cell r="T162"/>
          <cell r="U162"/>
          <cell r="V162"/>
          <cell r="W162"/>
          <cell r="X162">
            <v>1</v>
          </cell>
          <cell r="Y162"/>
          <cell r="Z162"/>
          <cell r="AA162"/>
          <cell r="AB162"/>
          <cell r="AC162"/>
          <cell r="AD162"/>
          <cell r="AE162"/>
          <cell r="AF162">
            <v>161</v>
          </cell>
          <cell r="AG162">
            <v>174</v>
          </cell>
        </row>
        <row r="163">
          <cell r="A163">
            <v>162</v>
          </cell>
          <cell r="B163" t="str">
            <v>958-0821</v>
          </cell>
          <cell r="C163" t="str">
            <v>村上市飯野3-8-22</v>
          </cell>
          <cell r="D163" t="str">
            <v>にほんこうあそんぽむらかみえいぎょうしょ</v>
          </cell>
          <cell r="E163" t="str">
            <v>損害保険ジャパン日本興亜㈱村上営業所</v>
          </cell>
          <cell r="F163" t="str">
            <v>0254-52-7625</v>
          </cell>
          <cell r="G163"/>
          <cell r="H163">
            <v>2</v>
          </cell>
          <cell r="I163">
            <v>1</v>
          </cell>
          <cell r="J163"/>
          <cell r="K163"/>
          <cell r="L163"/>
          <cell r="M163"/>
          <cell r="N163"/>
          <cell r="O163"/>
          <cell r="P163"/>
          <cell r="Q163"/>
          <cell r="R163">
            <v>1</v>
          </cell>
          <cell r="S163">
            <v>1</v>
          </cell>
          <cell r="T163"/>
          <cell r="U163"/>
          <cell r="V163"/>
          <cell r="W163"/>
          <cell r="X163"/>
          <cell r="Y163"/>
          <cell r="Z163"/>
          <cell r="AA163"/>
          <cell r="AB163"/>
          <cell r="AC163"/>
          <cell r="AD163"/>
          <cell r="AE163"/>
          <cell r="AF163">
            <v>162</v>
          </cell>
          <cell r="AG163">
            <v>175</v>
          </cell>
        </row>
        <row r="164">
          <cell r="A164">
            <v>163</v>
          </cell>
          <cell r="B164" t="str">
            <v>958-0854</v>
          </cell>
          <cell r="C164" t="str">
            <v>村上市田端町11-8</v>
          </cell>
          <cell r="D164" t="str">
            <v>はまなすかんこうたくしー</v>
          </cell>
          <cell r="E164" t="str">
            <v>㈱はまなす観光タクシー</v>
          </cell>
          <cell r="F164" t="str">
            <v>0254-50-7788</v>
          </cell>
          <cell r="G164" t="str">
            <v>0254-50-7755</v>
          </cell>
          <cell r="H164">
            <v>2</v>
          </cell>
          <cell r="I164">
            <v>1</v>
          </cell>
          <cell r="J164"/>
          <cell r="K164"/>
          <cell r="L164"/>
          <cell r="M164"/>
          <cell r="N164"/>
          <cell r="O164"/>
          <cell r="P164"/>
          <cell r="Q164">
            <v>1</v>
          </cell>
          <cell r="R164">
            <v>1</v>
          </cell>
          <cell r="S164">
            <v>1</v>
          </cell>
          <cell r="T164">
            <v>1</v>
          </cell>
          <cell r="U164"/>
          <cell r="V164"/>
          <cell r="W164"/>
          <cell r="X164"/>
          <cell r="Y164"/>
          <cell r="Z164"/>
          <cell r="AA164"/>
          <cell r="AB164"/>
          <cell r="AC164"/>
          <cell r="AD164"/>
          <cell r="AE164"/>
          <cell r="AF164">
            <v>163</v>
          </cell>
          <cell r="AG164">
            <v>176</v>
          </cell>
        </row>
        <row r="165">
          <cell r="A165">
            <v>164</v>
          </cell>
          <cell r="B165" t="str">
            <v>958-0862</v>
          </cell>
          <cell r="C165" t="str">
            <v>村上市若葉町15-36</v>
          </cell>
          <cell r="D165" t="str">
            <v>ぱるすでんし</v>
          </cell>
          <cell r="E165" t="str">
            <v>パルス電子㈱</v>
          </cell>
          <cell r="F165" t="str">
            <v>0254-52-6950</v>
          </cell>
          <cell r="G165"/>
          <cell r="H165">
            <v>2</v>
          </cell>
          <cell r="I165">
            <v>1</v>
          </cell>
          <cell r="J165"/>
          <cell r="K165"/>
          <cell r="L165"/>
          <cell r="M165"/>
          <cell r="N165"/>
          <cell r="O165"/>
          <cell r="P165"/>
          <cell r="Q165"/>
          <cell r="R165">
            <v>2</v>
          </cell>
          <cell r="S165"/>
          <cell r="T165">
            <v>2</v>
          </cell>
          <cell r="U165">
            <v>2</v>
          </cell>
          <cell r="V165"/>
          <cell r="W165"/>
          <cell r="X165"/>
          <cell r="Y165"/>
          <cell r="Z165"/>
          <cell r="AA165"/>
          <cell r="AB165"/>
          <cell r="AC165"/>
          <cell r="AD165"/>
          <cell r="AE165"/>
          <cell r="AF165">
            <v>164</v>
          </cell>
          <cell r="AG165">
            <v>178</v>
          </cell>
        </row>
        <row r="166">
          <cell r="A166">
            <v>165</v>
          </cell>
          <cell r="B166" t="str">
            <v>958-0854</v>
          </cell>
          <cell r="C166" t="str">
            <v>村上市田端町3-45</v>
          </cell>
          <cell r="D166" t="str">
            <v>ひがしにほんしすてむ</v>
          </cell>
          <cell r="E166" t="str">
            <v>㈱東日本システムズ</v>
          </cell>
          <cell r="F166"/>
          <cell r="G166"/>
          <cell r="H166">
            <v>2</v>
          </cell>
          <cell r="I166">
            <v>1</v>
          </cell>
          <cell r="J166"/>
          <cell r="K166"/>
          <cell r="L166"/>
          <cell r="M166"/>
          <cell r="N166"/>
          <cell r="O166"/>
          <cell r="P166"/>
          <cell r="Q166"/>
          <cell r="R166"/>
          <cell r="S166"/>
          <cell r="T166"/>
          <cell r="U166"/>
          <cell r="V166"/>
          <cell r="W166">
            <v>1</v>
          </cell>
          <cell r="X166"/>
          <cell r="Y166"/>
          <cell r="Z166"/>
          <cell r="AA166"/>
          <cell r="AB166"/>
          <cell r="AC166"/>
          <cell r="AD166"/>
          <cell r="AE166"/>
          <cell r="AF166">
            <v>165</v>
          </cell>
          <cell r="AG166">
            <v>180</v>
          </cell>
        </row>
        <row r="167">
          <cell r="A167">
            <v>166</v>
          </cell>
          <cell r="B167" t="str">
            <v>958-0876</v>
          </cell>
          <cell r="C167" t="str">
            <v>村上市塩町9-36</v>
          </cell>
          <cell r="D167" t="str">
            <v>びようしつまき</v>
          </cell>
          <cell r="E167" t="str">
            <v>美容室マキ</v>
          </cell>
          <cell r="F167" t="str">
            <v>0254-53-4844</v>
          </cell>
          <cell r="G167" t="str">
            <v>0254-53-4844</v>
          </cell>
          <cell r="H167">
            <v>2</v>
          </cell>
          <cell r="I167">
            <v>1</v>
          </cell>
          <cell r="J167"/>
          <cell r="K167"/>
          <cell r="L167"/>
          <cell r="M167"/>
          <cell r="N167"/>
          <cell r="O167"/>
          <cell r="P167"/>
          <cell r="Q167"/>
          <cell r="R167">
            <v>2</v>
          </cell>
          <cell r="S167"/>
          <cell r="T167"/>
          <cell r="U167"/>
          <cell r="V167"/>
          <cell r="W167"/>
          <cell r="X167"/>
          <cell r="Y167"/>
          <cell r="Z167"/>
          <cell r="AA167"/>
          <cell r="AB167"/>
          <cell r="AC167"/>
          <cell r="AD167"/>
          <cell r="AE167"/>
          <cell r="AF167">
            <v>166</v>
          </cell>
          <cell r="AG167">
            <v>181</v>
          </cell>
        </row>
        <row r="168">
          <cell r="A168">
            <v>167</v>
          </cell>
          <cell r="B168" t="str">
            <v>958‐0269</v>
          </cell>
          <cell r="C168" t="str">
            <v>村上市古渡路472-1</v>
          </cell>
          <cell r="D168" t="str">
            <v>ふぁみりーおーとさいとう</v>
          </cell>
          <cell r="E168" t="str">
            <v>㈲ファミリーオートサイトウ</v>
          </cell>
          <cell r="F168" t="str">
            <v>0254-72-1575</v>
          </cell>
          <cell r="G168" t="str">
            <v>0254-72-1576</v>
          </cell>
          <cell r="H168">
            <v>2</v>
          </cell>
          <cell r="I168">
            <v>1</v>
          </cell>
          <cell r="J168"/>
          <cell r="K168"/>
          <cell r="L168"/>
          <cell r="M168"/>
          <cell r="N168"/>
          <cell r="O168"/>
          <cell r="P168">
            <v>1</v>
          </cell>
          <cell r="Q168"/>
          <cell r="R168"/>
          <cell r="S168"/>
          <cell r="T168"/>
          <cell r="U168"/>
          <cell r="V168"/>
          <cell r="W168"/>
          <cell r="X168"/>
          <cell r="Y168"/>
          <cell r="Z168"/>
          <cell r="AA168"/>
          <cell r="AB168"/>
          <cell r="AC168"/>
          <cell r="AD168"/>
          <cell r="AE168"/>
          <cell r="AF168">
            <v>167</v>
          </cell>
          <cell r="AG168">
            <v>98</v>
          </cell>
        </row>
        <row r="169">
          <cell r="A169">
            <v>168</v>
          </cell>
          <cell r="B169" t="str">
            <v>959-3403</v>
          </cell>
          <cell r="C169" t="str">
            <v>村上市上助渕1027-2</v>
          </cell>
          <cell r="D169" t="str">
            <v>ふじたせいかわらじょう</v>
          </cell>
          <cell r="E169" t="str">
            <v>藤田製瓦場</v>
          </cell>
          <cell r="F169"/>
          <cell r="G169"/>
          <cell r="H169">
            <v>2</v>
          </cell>
          <cell r="I169">
            <v>1</v>
          </cell>
          <cell r="J169"/>
          <cell r="K169"/>
          <cell r="L169"/>
          <cell r="M169"/>
          <cell r="N169"/>
          <cell r="O169"/>
          <cell r="P169"/>
          <cell r="Q169">
            <v>1</v>
          </cell>
          <cell r="R169"/>
          <cell r="S169">
            <v>1</v>
          </cell>
          <cell r="T169">
            <v>1</v>
          </cell>
          <cell r="U169">
            <v>1</v>
          </cell>
          <cell r="V169">
            <v>1</v>
          </cell>
          <cell r="W169">
            <v>1</v>
          </cell>
          <cell r="X169"/>
          <cell r="Y169" t="str">
            <v>※領収宛名[㈲フジタ]要確認</v>
          </cell>
          <cell r="Z169"/>
          <cell r="AA169"/>
          <cell r="AB169"/>
          <cell r="AC169"/>
          <cell r="AD169"/>
          <cell r="AE169"/>
          <cell r="AF169">
            <v>168</v>
          </cell>
          <cell r="AG169">
            <v>183</v>
          </cell>
        </row>
        <row r="170">
          <cell r="A170">
            <v>169</v>
          </cell>
          <cell r="B170" t="str">
            <v>958-0846</v>
          </cell>
          <cell r="C170" t="str">
            <v>村上市安良町2-12</v>
          </cell>
          <cell r="D170" t="str">
            <v>ほくえつぎんこう</v>
          </cell>
          <cell r="E170" t="str">
            <v>㈱北越銀行村上支店</v>
          </cell>
          <cell r="F170"/>
          <cell r="G170"/>
          <cell r="H170">
            <v>2</v>
          </cell>
          <cell r="I170">
            <v>1</v>
          </cell>
          <cell r="J170"/>
          <cell r="K170"/>
          <cell r="L170"/>
          <cell r="M170"/>
          <cell r="N170"/>
          <cell r="O170"/>
          <cell r="P170"/>
          <cell r="Q170"/>
          <cell r="R170">
            <v>1</v>
          </cell>
          <cell r="S170">
            <v>1</v>
          </cell>
          <cell r="T170">
            <v>1</v>
          </cell>
          <cell r="U170"/>
          <cell r="V170"/>
          <cell r="W170"/>
          <cell r="X170"/>
          <cell r="Y170"/>
          <cell r="Z170"/>
          <cell r="AA170"/>
          <cell r="AB170"/>
          <cell r="AC170"/>
          <cell r="AD170"/>
          <cell r="AE170"/>
          <cell r="AF170">
            <v>169</v>
          </cell>
          <cell r="AG170">
            <v>187</v>
          </cell>
        </row>
        <row r="171">
          <cell r="A171">
            <v>170</v>
          </cell>
          <cell r="B171" t="str">
            <v>958-0821</v>
          </cell>
          <cell r="C171" t="str">
            <v>村上市山辺里字太田326-1</v>
          </cell>
          <cell r="D171" t="str">
            <v>ほんだかーずにいがたちゅうおうむらかみ</v>
          </cell>
          <cell r="E171" t="str">
            <v>ＨｏｎｄａＣａｒｓ新潟中央村上東店</v>
          </cell>
          <cell r="F171"/>
          <cell r="G171"/>
          <cell r="H171">
            <v>2</v>
          </cell>
          <cell r="I171">
            <v>1</v>
          </cell>
          <cell r="J171"/>
          <cell r="K171"/>
          <cell r="L171"/>
          <cell r="M171"/>
          <cell r="N171"/>
          <cell r="O171"/>
          <cell r="P171"/>
          <cell r="Q171"/>
          <cell r="R171"/>
          <cell r="S171"/>
          <cell r="T171">
            <v>2</v>
          </cell>
          <cell r="U171"/>
          <cell r="V171">
            <v>1</v>
          </cell>
          <cell r="W171">
            <v>1</v>
          </cell>
          <cell r="X171"/>
          <cell r="Y171"/>
          <cell r="Z171"/>
          <cell r="AA171"/>
          <cell r="AB171"/>
          <cell r="AC171"/>
          <cell r="AD171"/>
          <cell r="AE171"/>
          <cell r="AF171">
            <v>170</v>
          </cell>
          <cell r="AG171">
            <v>188</v>
          </cell>
        </row>
        <row r="172">
          <cell r="A172">
            <v>171</v>
          </cell>
          <cell r="B172" t="str">
            <v>950-0322</v>
          </cell>
          <cell r="C172" t="str">
            <v>新潟市江南区両川1-1201-13</v>
          </cell>
          <cell r="D172" t="str">
            <v>まつざわしょうかい</v>
          </cell>
          <cell r="E172" t="str">
            <v>㈱松沢商会</v>
          </cell>
          <cell r="F172" t="str">
            <v>025-280-7272</v>
          </cell>
          <cell r="G172" t="str">
            <v>025-280-6888</v>
          </cell>
          <cell r="H172">
            <v>2</v>
          </cell>
          <cell r="I172">
            <v>1</v>
          </cell>
          <cell r="J172"/>
          <cell r="K172"/>
          <cell r="L172"/>
          <cell r="M172"/>
          <cell r="N172"/>
          <cell r="O172"/>
          <cell r="P172">
            <v>1</v>
          </cell>
          <cell r="Q172">
            <v>1</v>
          </cell>
          <cell r="R172">
            <v>1</v>
          </cell>
          <cell r="S172">
            <v>1</v>
          </cell>
          <cell r="T172">
            <v>2</v>
          </cell>
          <cell r="U172">
            <v>2</v>
          </cell>
          <cell r="V172">
            <v>3</v>
          </cell>
          <cell r="W172">
            <v>1</v>
          </cell>
          <cell r="X172"/>
          <cell r="Y172"/>
          <cell r="Z172"/>
          <cell r="AA172"/>
          <cell r="AB172"/>
          <cell r="AC172"/>
          <cell r="AD172"/>
          <cell r="AE172"/>
          <cell r="AF172">
            <v>171</v>
          </cell>
          <cell r="AG172">
            <v>25</v>
          </cell>
        </row>
        <row r="173">
          <cell r="A173">
            <v>172</v>
          </cell>
          <cell r="B173" t="str">
            <v>958-0052</v>
          </cell>
          <cell r="C173" t="str">
            <v>村上市八日市</v>
          </cell>
          <cell r="D173" t="str">
            <v>まるえす</v>
          </cell>
          <cell r="E173" t="str">
            <v>マルエス</v>
          </cell>
          <cell r="F173"/>
          <cell r="G173"/>
          <cell r="H173">
            <v>2</v>
          </cell>
          <cell r="I173">
            <v>1</v>
          </cell>
          <cell r="J173"/>
          <cell r="K173"/>
          <cell r="L173"/>
          <cell r="M173"/>
          <cell r="N173"/>
          <cell r="O173"/>
          <cell r="P173">
            <v>1</v>
          </cell>
          <cell r="Q173">
            <v>1</v>
          </cell>
          <cell r="R173"/>
          <cell r="S173"/>
          <cell r="T173"/>
          <cell r="U173"/>
          <cell r="V173"/>
          <cell r="W173"/>
          <cell r="X173"/>
          <cell r="Y173"/>
          <cell r="Z173"/>
          <cell r="AA173"/>
          <cell r="AB173"/>
          <cell r="AC173"/>
          <cell r="AD173"/>
          <cell r="AE173"/>
          <cell r="AF173">
            <v>172</v>
          </cell>
          <cell r="AG173">
            <v>26</v>
          </cell>
        </row>
        <row r="174">
          <cell r="A174">
            <v>173</v>
          </cell>
          <cell r="B174" t="str">
            <v>958-0821</v>
          </cell>
          <cell r="C174" t="str">
            <v>村上市山辺里415</v>
          </cell>
          <cell r="D174" t="str">
            <v>まるきた</v>
          </cell>
          <cell r="E174" t="str">
            <v>㈱丸北</v>
          </cell>
          <cell r="F174" t="str">
            <v>0254-53-4811</v>
          </cell>
          <cell r="G174"/>
          <cell r="H174">
            <v>2</v>
          </cell>
          <cell r="I174">
            <v>1</v>
          </cell>
          <cell r="J174"/>
          <cell r="K174"/>
          <cell r="L174"/>
          <cell r="M174"/>
          <cell r="N174"/>
          <cell r="O174"/>
          <cell r="P174"/>
          <cell r="Q174"/>
          <cell r="R174"/>
          <cell r="S174">
            <v>1</v>
          </cell>
          <cell r="T174">
            <v>1</v>
          </cell>
          <cell r="U174"/>
          <cell r="V174"/>
          <cell r="W174">
            <v>1</v>
          </cell>
          <cell r="X174"/>
          <cell r="Y174"/>
          <cell r="Z174"/>
          <cell r="AA174"/>
          <cell r="AB174"/>
          <cell r="AC174"/>
          <cell r="AD174"/>
          <cell r="AE174"/>
          <cell r="AF174">
            <v>173</v>
          </cell>
          <cell r="AG174">
            <v>194</v>
          </cell>
        </row>
        <row r="175">
          <cell r="A175">
            <v>174</v>
          </cell>
          <cell r="B175" t="str">
            <v>958-0008</v>
          </cell>
          <cell r="C175" t="str">
            <v>村上市岩ヶ崎330</v>
          </cell>
          <cell r="D175" t="str">
            <v>みさき</v>
          </cell>
          <cell r="E175" t="str">
            <v>和風レストラン美咲</v>
          </cell>
          <cell r="F175" t="str">
            <v>0254-52-4295</v>
          </cell>
          <cell r="G175"/>
          <cell r="H175">
            <v>2</v>
          </cell>
          <cell r="I175">
            <v>1</v>
          </cell>
          <cell r="J175"/>
          <cell r="K175"/>
          <cell r="L175"/>
          <cell r="M175"/>
          <cell r="N175"/>
          <cell r="O175"/>
          <cell r="P175"/>
          <cell r="Q175"/>
          <cell r="R175">
            <v>1</v>
          </cell>
          <cell r="S175">
            <v>1</v>
          </cell>
          <cell r="T175"/>
          <cell r="U175"/>
          <cell r="V175"/>
          <cell r="W175"/>
          <cell r="X175"/>
          <cell r="Y175"/>
          <cell r="Z175"/>
          <cell r="AA175"/>
          <cell r="AB175"/>
          <cell r="AC175"/>
          <cell r="AD175"/>
          <cell r="AE175"/>
          <cell r="AF175">
            <v>174</v>
          </cell>
          <cell r="AG175">
            <v>198</v>
          </cell>
        </row>
        <row r="176">
          <cell r="A176">
            <v>175</v>
          </cell>
          <cell r="B176" t="str">
            <v>958-0849</v>
          </cell>
          <cell r="C176" t="str">
            <v>村上市牧目1589-6</v>
          </cell>
          <cell r="D176" t="str">
            <v>みしなとそう</v>
          </cell>
          <cell r="E176" t="str">
            <v>三科塗装</v>
          </cell>
          <cell r="F176" t="str">
            <v>0254-56-6422</v>
          </cell>
          <cell r="G176"/>
          <cell r="H176">
            <v>2</v>
          </cell>
          <cell r="I176">
            <v>1</v>
          </cell>
          <cell r="J176"/>
          <cell r="K176"/>
          <cell r="L176"/>
          <cell r="M176"/>
          <cell r="N176"/>
          <cell r="O176"/>
          <cell r="P176"/>
          <cell r="Q176"/>
          <cell r="R176"/>
          <cell r="S176"/>
          <cell r="T176"/>
          <cell r="U176"/>
          <cell r="V176"/>
          <cell r="W176"/>
          <cell r="X176">
            <v>1</v>
          </cell>
          <cell r="Y176"/>
          <cell r="Z176"/>
          <cell r="AA176"/>
          <cell r="AB176"/>
          <cell r="AC176"/>
          <cell r="AD176"/>
          <cell r="AE176"/>
          <cell r="AF176">
            <v>175</v>
          </cell>
          <cell r="AG176">
            <v>199</v>
          </cell>
        </row>
        <row r="177">
          <cell r="A177">
            <v>176</v>
          </cell>
          <cell r="B177" t="str">
            <v>958-0013</v>
          </cell>
          <cell r="C177" t="str">
            <v>村上市羽下ヶ渕2073</v>
          </cell>
          <cell r="D177" t="str">
            <v>むらかみけんせつしざい</v>
          </cell>
          <cell r="E177" t="str">
            <v>㈱村上建設資材</v>
          </cell>
          <cell r="F177" t="str">
            <v>0254-50-1550</v>
          </cell>
          <cell r="G177"/>
          <cell r="H177">
            <v>2</v>
          </cell>
          <cell r="I177">
            <v>1</v>
          </cell>
          <cell r="J177"/>
          <cell r="K177"/>
          <cell r="L177"/>
          <cell r="M177"/>
          <cell r="N177"/>
          <cell r="O177"/>
          <cell r="P177"/>
          <cell r="Q177"/>
          <cell r="R177"/>
          <cell r="S177"/>
          <cell r="T177"/>
          <cell r="U177">
            <v>1</v>
          </cell>
          <cell r="V177">
            <v>2</v>
          </cell>
          <cell r="W177">
            <v>1</v>
          </cell>
          <cell r="X177"/>
          <cell r="Y177"/>
          <cell r="Z177"/>
          <cell r="AA177"/>
          <cell r="AB177"/>
          <cell r="AC177"/>
          <cell r="AD177"/>
          <cell r="AE177"/>
          <cell r="AF177">
            <v>176</v>
          </cell>
          <cell r="AG177">
            <v>205</v>
          </cell>
        </row>
        <row r="178">
          <cell r="A178">
            <v>177</v>
          </cell>
          <cell r="B178" t="str">
            <v>958-0854</v>
          </cell>
          <cell r="C178" t="str">
            <v>村上市田端町6-45</v>
          </cell>
          <cell r="D178" t="str">
            <v>むらかみしゆうびんきょく</v>
          </cell>
          <cell r="E178" t="str">
            <v>村上市内郵便局</v>
          </cell>
          <cell r="F178" t="str">
            <v>0254-53-2450</v>
          </cell>
          <cell r="G178"/>
          <cell r="H178">
            <v>2</v>
          </cell>
          <cell r="I178">
            <v>1</v>
          </cell>
          <cell r="J178"/>
          <cell r="K178"/>
          <cell r="L178"/>
          <cell r="M178"/>
          <cell r="N178"/>
          <cell r="O178"/>
          <cell r="P178"/>
          <cell r="Q178"/>
          <cell r="R178"/>
          <cell r="S178"/>
          <cell r="T178">
            <v>1</v>
          </cell>
          <cell r="U178">
            <v>1</v>
          </cell>
          <cell r="V178"/>
          <cell r="W178"/>
          <cell r="X178"/>
          <cell r="Y178"/>
          <cell r="Z178"/>
          <cell r="AA178"/>
          <cell r="AB178"/>
          <cell r="AC178"/>
          <cell r="AD178"/>
          <cell r="AE178"/>
          <cell r="AF178">
            <v>177</v>
          </cell>
          <cell r="AG178">
            <v>207</v>
          </cell>
        </row>
        <row r="179">
          <cell r="A179">
            <v>178</v>
          </cell>
          <cell r="B179" t="str">
            <v>958-0044</v>
          </cell>
          <cell r="C179" t="str">
            <v>村上市岩船上大町3-27</v>
          </cell>
          <cell r="D179" t="str">
            <v>むらきょう</v>
          </cell>
          <cell r="E179" t="str">
            <v>㈲村恭</v>
          </cell>
          <cell r="F179" t="str">
            <v>0254-56-7032</v>
          </cell>
          <cell r="G179"/>
          <cell r="H179">
            <v>2</v>
          </cell>
          <cell r="I179">
            <v>1</v>
          </cell>
          <cell r="J179"/>
          <cell r="K179"/>
          <cell r="L179"/>
          <cell r="M179"/>
          <cell r="N179"/>
          <cell r="O179"/>
          <cell r="P179"/>
          <cell r="Q179"/>
          <cell r="R179"/>
          <cell r="S179"/>
          <cell r="T179"/>
          <cell r="U179"/>
          <cell r="V179"/>
          <cell r="W179"/>
          <cell r="X179"/>
          <cell r="Y179"/>
          <cell r="Z179"/>
          <cell r="AA179"/>
          <cell r="AB179"/>
          <cell r="AC179"/>
          <cell r="AD179"/>
          <cell r="AE179"/>
          <cell r="AF179">
            <v>178</v>
          </cell>
          <cell r="AG179">
            <v>210</v>
          </cell>
        </row>
        <row r="180">
          <cell r="A180">
            <v>179</v>
          </cell>
          <cell r="B180" t="str">
            <v>958-0845</v>
          </cell>
          <cell r="C180" t="str">
            <v>村上市細工町5-2</v>
          </cell>
          <cell r="D180" t="str">
            <v>もらいすず</v>
          </cell>
          <cell r="E180" t="str">
            <v>居酒屋もらい鈴</v>
          </cell>
          <cell r="F180" t="str">
            <v>0254-52-3701</v>
          </cell>
          <cell r="G180"/>
          <cell r="H180">
            <v>2</v>
          </cell>
          <cell r="I180">
            <v>1</v>
          </cell>
          <cell r="J180"/>
          <cell r="K180"/>
          <cell r="L180"/>
          <cell r="M180"/>
          <cell r="N180"/>
          <cell r="O180"/>
          <cell r="P180"/>
          <cell r="Q180"/>
          <cell r="R180"/>
          <cell r="S180"/>
          <cell r="T180"/>
          <cell r="U180">
            <v>1</v>
          </cell>
          <cell r="V180"/>
          <cell r="W180">
            <v>1</v>
          </cell>
          <cell r="X180">
            <v>1</v>
          </cell>
          <cell r="Y180"/>
          <cell r="Z180"/>
          <cell r="AA180"/>
          <cell r="AB180"/>
          <cell r="AC180"/>
          <cell r="AD180"/>
          <cell r="AE180"/>
          <cell r="AF180">
            <v>179</v>
          </cell>
          <cell r="AG180">
            <v>211</v>
          </cell>
        </row>
        <row r="181">
          <cell r="A181">
            <v>180</v>
          </cell>
          <cell r="B181" t="str">
            <v>958-0821</v>
          </cell>
          <cell r="C181" t="str">
            <v>村上市飯野3-2-1</v>
          </cell>
          <cell r="D181" t="str">
            <v>やましん</v>
          </cell>
          <cell r="E181" t="str">
            <v>㈱やま信</v>
          </cell>
          <cell r="F181" t="str">
            <v>0254-52-2651</v>
          </cell>
          <cell r="G181"/>
          <cell r="H181">
            <v>2</v>
          </cell>
          <cell r="I181">
            <v>1</v>
          </cell>
          <cell r="J181"/>
          <cell r="K181"/>
          <cell r="L181"/>
          <cell r="M181"/>
          <cell r="N181"/>
          <cell r="O181"/>
          <cell r="P181"/>
          <cell r="Q181"/>
          <cell r="R181"/>
          <cell r="S181"/>
          <cell r="T181"/>
          <cell r="U181">
            <v>1</v>
          </cell>
          <cell r="V181">
            <v>3</v>
          </cell>
          <cell r="W181">
            <v>1</v>
          </cell>
          <cell r="X181">
            <v>1</v>
          </cell>
          <cell r="Y181"/>
          <cell r="Z181"/>
          <cell r="AA181"/>
          <cell r="AB181"/>
          <cell r="AC181"/>
          <cell r="AD181"/>
          <cell r="AE181"/>
          <cell r="AF181">
            <v>180</v>
          </cell>
          <cell r="AG181">
            <v>213</v>
          </cell>
        </row>
        <row r="182">
          <cell r="A182">
            <v>181</v>
          </cell>
          <cell r="B182" t="str">
            <v>958-0837</v>
          </cell>
          <cell r="C182" t="str">
            <v>村上市三之町４－２８</v>
          </cell>
          <cell r="D182" t="str">
            <v>りぶいんはーもにー</v>
          </cell>
          <cell r="E182" t="str">
            <v>リブインハーモニー㈲</v>
          </cell>
          <cell r="F182" t="str">
            <v>0254-50-1182</v>
          </cell>
          <cell r="G182"/>
          <cell r="H182">
            <v>2</v>
          </cell>
          <cell r="I182">
            <v>1</v>
          </cell>
          <cell r="J182"/>
          <cell r="K182"/>
          <cell r="L182"/>
          <cell r="M182"/>
          <cell r="N182"/>
          <cell r="O182"/>
          <cell r="P182"/>
          <cell r="Q182">
            <v>1</v>
          </cell>
          <cell r="R182">
            <v>1</v>
          </cell>
          <cell r="S182">
            <v>1</v>
          </cell>
          <cell r="T182">
            <v>1</v>
          </cell>
          <cell r="U182"/>
          <cell r="V182"/>
          <cell r="W182">
            <v>1</v>
          </cell>
          <cell r="X182">
            <v>1</v>
          </cell>
          <cell r="Y182"/>
          <cell r="Z182"/>
          <cell r="AA182"/>
          <cell r="AB182"/>
          <cell r="AC182"/>
          <cell r="AD182"/>
          <cell r="AE182"/>
          <cell r="AF182">
            <v>181</v>
          </cell>
          <cell r="AG182">
            <v>218</v>
          </cell>
        </row>
        <row r="183">
          <cell r="A183">
            <v>182</v>
          </cell>
          <cell r="B183" t="str">
            <v>959-3122</v>
          </cell>
          <cell r="C183" t="str">
            <v>村上市大津543-3</v>
          </cell>
          <cell r="D183" t="str">
            <v>るりへあー</v>
          </cell>
          <cell r="E183" t="str">
            <v>ＬＵＬＩ　ＨＡＩＲ</v>
          </cell>
          <cell r="F183" t="str">
            <v>0254-62-6562</v>
          </cell>
          <cell r="G183" t="str">
            <v>0254-62-6562</v>
          </cell>
          <cell r="H183">
            <v>2</v>
          </cell>
          <cell r="I183">
            <v>1</v>
          </cell>
          <cell r="J183"/>
          <cell r="K183"/>
          <cell r="L183"/>
          <cell r="M183"/>
          <cell r="N183"/>
          <cell r="O183"/>
          <cell r="P183"/>
          <cell r="Q183"/>
          <cell r="R183"/>
          <cell r="S183"/>
          <cell r="T183">
            <v>1</v>
          </cell>
          <cell r="U183"/>
          <cell r="V183"/>
          <cell r="W183"/>
          <cell r="X183"/>
          <cell r="Y183"/>
          <cell r="Z183"/>
          <cell r="AA183"/>
          <cell r="AB183"/>
          <cell r="AC183"/>
          <cell r="AD183"/>
          <cell r="AE183"/>
          <cell r="AF183">
            <v>182</v>
          </cell>
          <cell r="AG183">
            <v>220</v>
          </cell>
        </row>
        <row r="184">
          <cell r="A184">
            <v>183</v>
          </cell>
          <cell r="B184" t="str">
            <v>958-0821</v>
          </cell>
          <cell r="C184" t="str">
            <v>村上市山辺里字下江520-1</v>
          </cell>
          <cell r="D184" t="str">
            <v>わーくまん</v>
          </cell>
          <cell r="E184" t="str">
            <v>ワークマン村上店</v>
          </cell>
          <cell r="F184" t="str">
            <v>0254-52-7631</v>
          </cell>
          <cell r="G184"/>
          <cell r="H184">
            <v>2</v>
          </cell>
          <cell r="I184">
            <v>1</v>
          </cell>
          <cell r="J184"/>
          <cell r="K184"/>
          <cell r="L184"/>
          <cell r="M184"/>
          <cell r="N184"/>
          <cell r="O184"/>
          <cell r="P184"/>
          <cell r="Q184"/>
          <cell r="R184"/>
          <cell r="S184"/>
          <cell r="T184">
            <v>1</v>
          </cell>
          <cell r="U184"/>
          <cell r="V184"/>
          <cell r="W184">
            <v>1</v>
          </cell>
          <cell r="X184"/>
          <cell r="Y184"/>
          <cell r="Z184"/>
          <cell r="AA184"/>
          <cell r="AB184"/>
          <cell r="AC184"/>
          <cell r="AD184"/>
          <cell r="AE184"/>
          <cell r="AF184">
            <v>183</v>
          </cell>
          <cell r="AG184">
            <v>221</v>
          </cell>
        </row>
        <row r="185">
          <cell r="A185">
            <v>184</v>
          </cell>
          <cell r="B185" t="str">
            <v>958-0876</v>
          </cell>
          <cell r="C185" t="str">
            <v>村上市塩町11-49</v>
          </cell>
          <cell r="D185" t="str">
            <v>わだばんきんこうぎょう</v>
          </cell>
          <cell r="E185" t="str">
            <v>和田板金工業㈱</v>
          </cell>
          <cell r="F185"/>
          <cell r="G185"/>
          <cell r="H185">
            <v>2</v>
          </cell>
          <cell r="I185">
            <v>1</v>
          </cell>
          <cell r="J185"/>
          <cell r="K185"/>
          <cell r="L185"/>
          <cell r="M185"/>
          <cell r="N185"/>
          <cell r="O185"/>
          <cell r="P185"/>
          <cell r="Q185">
            <v>1</v>
          </cell>
          <cell r="R185"/>
          <cell r="S185"/>
          <cell r="T185"/>
          <cell r="U185"/>
          <cell r="V185"/>
          <cell r="W185"/>
          <cell r="X185"/>
          <cell r="Y185"/>
          <cell r="Z185"/>
          <cell r="AA185"/>
          <cell r="AB185"/>
          <cell r="AC185"/>
          <cell r="AD185"/>
          <cell r="AE185"/>
          <cell r="AF185">
            <v>184</v>
          </cell>
          <cell r="AG185">
            <v>222</v>
          </cell>
        </row>
        <row r="186">
          <cell r="A186">
            <v>185</v>
          </cell>
          <cell r="B186" t="str">
            <v>958-0051</v>
          </cell>
          <cell r="C186" t="str">
            <v>村上市岩船上町2-5</v>
          </cell>
          <cell r="D186" t="str">
            <v>あらちゅう</v>
          </cell>
          <cell r="E186" t="str">
            <v>㈲荒忠</v>
          </cell>
          <cell r="F186" t="str">
            <v>0254-56-7015</v>
          </cell>
          <cell r="G186"/>
          <cell r="H186">
            <v>2</v>
          </cell>
          <cell r="I186">
            <v>2</v>
          </cell>
          <cell r="J186"/>
          <cell r="K186"/>
          <cell r="L186"/>
          <cell r="M186"/>
          <cell r="N186"/>
          <cell r="O186"/>
          <cell r="P186"/>
          <cell r="Q186"/>
          <cell r="R186"/>
          <cell r="S186"/>
          <cell r="T186"/>
          <cell r="U186"/>
          <cell r="V186"/>
          <cell r="W186"/>
          <cell r="X186"/>
          <cell r="Y186"/>
          <cell r="Z186"/>
          <cell r="AA186"/>
          <cell r="AB186"/>
          <cell r="AC186"/>
          <cell r="AD186"/>
          <cell r="AE186"/>
          <cell r="AF186">
            <v>185</v>
          </cell>
          <cell r="AG186">
            <v>111</v>
          </cell>
        </row>
        <row r="187">
          <cell r="A187">
            <v>186</v>
          </cell>
          <cell r="B187" t="str">
            <v>958-0031</v>
          </cell>
          <cell r="C187" t="str">
            <v>村上市学校町2-7</v>
          </cell>
          <cell r="D187" t="str">
            <v>いとうこうぎょう</v>
          </cell>
          <cell r="E187" t="str">
            <v>イトウ工業</v>
          </cell>
          <cell r="F187"/>
          <cell r="G187"/>
          <cell r="H187">
            <v>2</v>
          </cell>
          <cell r="I187">
            <v>2</v>
          </cell>
          <cell r="J187"/>
          <cell r="K187"/>
          <cell r="L187"/>
          <cell r="M187"/>
          <cell r="N187"/>
          <cell r="O187"/>
          <cell r="P187">
            <v>1</v>
          </cell>
          <cell r="Q187">
            <v>1</v>
          </cell>
          <cell r="R187"/>
          <cell r="S187"/>
          <cell r="T187"/>
          <cell r="U187"/>
          <cell r="V187"/>
          <cell r="W187">
            <v>1</v>
          </cell>
          <cell r="X187"/>
          <cell r="Y187"/>
          <cell r="Z187"/>
          <cell r="AA187"/>
          <cell r="AB187"/>
          <cell r="AC187"/>
          <cell r="AD187"/>
          <cell r="AE187"/>
          <cell r="AF187">
            <v>186</v>
          </cell>
          <cell r="AG187">
            <v>2</v>
          </cell>
        </row>
        <row r="188">
          <cell r="A188">
            <v>187</v>
          </cell>
          <cell r="B188" t="str">
            <v>958-0873</v>
          </cell>
          <cell r="C188" t="str">
            <v>村上市下相川948</v>
          </cell>
          <cell r="D188" t="str">
            <v>えんどうこうぎょう</v>
          </cell>
          <cell r="E188" t="str">
            <v>㈱遠藤工業</v>
          </cell>
          <cell r="F188" t="str">
            <v>0254-53-2806</v>
          </cell>
          <cell r="G188"/>
          <cell r="H188">
            <v>2</v>
          </cell>
          <cell r="I188">
            <v>2</v>
          </cell>
          <cell r="J188"/>
          <cell r="K188"/>
          <cell r="L188"/>
          <cell r="M188"/>
          <cell r="N188"/>
          <cell r="O188"/>
          <cell r="P188"/>
          <cell r="Q188">
            <v>1</v>
          </cell>
          <cell r="R188">
            <v>1</v>
          </cell>
          <cell r="S188">
            <v>1</v>
          </cell>
          <cell r="T188">
            <v>1</v>
          </cell>
          <cell r="U188">
            <v>1</v>
          </cell>
          <cell r="V188">
            <v>3</v>
          </cell>
          <cell r="W188">
            <v>2</v>
          </cell>
          <cell r="X188"/>
          <cell r="Y188"/>
          <cell r="Z188"/>
          <cell r="AA188"/>
          <cell r="AB188"/>
          <cell r="AC188"/>
          <cell r="AD188"/>
          <cell r="AE188"/>
          <cell r="AF188">
            <v>187</v>
          </cell>
          <cell r="AG188">
            <v>119</v>
          </cell>
        </row>
        <row r="189">
          <cell r="A189">
            <v>188</v>
          </cell>
          <cell r="B189" t="str">
            <v>958-0032</v>
          </cell>
          <cell r="C189" t="str">
            <v>村上市松原町2-2-18</v>
          </cell>
          <cell r="D189" t="str">
            <v>こすぎけんそう</v>
          </cell>
          <cell r="E189" t="str">
            <v>コスギ建装</v>
          </cell>
          <cell r="F189" t="str">
            <v>0254-52-5265</v>
          </cell>
          <cell r="G189"/>
          <cell r="H189">
            <v>2</v>
          </cell>
          <cell r="I189">
            <v>2</v>
          </cell>
          <cell r="J189"/>
          <cell r="K189"/>
          <cell r="L189"/>
          <cell r="M189"/>
          <cell r="N189"/>
          <cell r="O189"/>
          <cell r="P189"/>
          <cell r="Q189">
            <v>1</v>
          </cell>
          <cell r="R189">
            <v>1</v>
          </cell>
          <cell r="S189">
            <v>1</v>
          </cell>
          <cell r="T189"/>
          <cell r="U189"/>
          <cell r="V189">
            <v>1</v>
          </cell>
          <cell r="W189">
            <v>2</v>
          </cell>
          <cell r="X189"/>
          <cell r="Y189"/>
          <cell r="Z189"/>
          <cell r="AA189"/>
          <cell r="AB189"/>
          <cell r="AC189"/>
          <cell r="AD189"/>
          <cell r="AE189"/>
          <cell r="AF189">
            <v>188</v>
          </cell>
          <cell r="AG189">
            <v>131</v>
          </cell>
        </row>
        <row r="190">
          <cell r="A190">
            <v>189</v>
          </cell>
          <cell r="B190" t="str">
            <v>958-0874</v>
          </cell>
          <cell r="C190" t="str">
            <v>村上市庄内町1-22</v>
          </cell>
          <cell r="D190" t="str">
            <v>こんそうそめものてん</v>
          </cell>
          <cell r="E190" t="str">
            <v>紺惣染物店</v>
          </cell>
          <cell r="F190" t="str">
            <v>0254-52-2522</v>
          </cell>
          <cell r="G190"/>
          <cell r="H190">
            <v>2</v>
          </cell>
          <cell r="I190">
            <v>2</v>
          </cell>
          <cell r="J190"/>
          <cell r="K190"/>
          <cell r="L190"/>
          <cell r="M190"/>
          <cell r="N190"/>
          <cell r="O190"/>
          <cell r="P190"/>
          <cell r="Q190"/>
          <cell r="R190"/>
          <cell r="S190"/>
          <cell r="T190"/>
          <cell r="U190">
            <v>1</v>
          </cell>
          <cell r="V190">
            <v>1</v>
          </cell>
          <cell r="W190">
            <v>1</v>
          </cell>
          <cell r="X190"/>
          <cell r="Y190"/>
          <cell r="Z190"/>
          <cell r="AA190"/>
          <cell r="AB190"/>
          <cell r="AC190"/>
          <cell r="AD190"/>
          <cell r="AE190"/>
          <cell r="AF190">
            <v>189</v>
          </cell>
          <cell r="AG190">
            <v>133</v>
          </cell>
        </row>
        <row r="191">
          <cell r="A191">
            <v>190</v>
          </cell>
          <cell r="B191" t="str">
            <v>958-0821</v>
          </cell>
          <cell r="C191" t="str">
            <v>村上市山辺里444-4</v>
          </cell>
          <cell r="D191" t="str">
            <v>さわどさけてん</v>
          </cell>
          <cell r="E191" t="str">
            <v>㈲さわど酒店</v>
          </cell>
          <cell r="F191"/>
          <cell r="G191"/>
          <cell r="H191">
            <v>2</v>
          </cell>
          <cell r="I191">
            <v>2</v>
          </cell>
          <cell r="J191"/>
          <cell r="K191"/>
          <cell r="L191"/>
          <cell r="M191"/>
          <cell r="N191"/>
          <cell r="O191"/>
          <cell r="P191"/>
          <cell r="Q191"/>
          <cell r="R191"/>
          <cell r="S191"/>
          <cell r="T191"/>
          <cell r="U191">
            <v>1</v>
          </cell>
          <cell r="V191">
            <v>1</v>
          </cell>
          <cell r="W191"/>
          <cell r="X191"/>
          <cell r="Y191"/>
          <cell r="Z191"/>
          <cell r="AA191"/>
          <cell r="AB191"/>
          <cell r="AC191"/>
          <cell r="AD191"/>
          <cell r="AE191"/>
          <cell r="AF191">
            <v>190</v>
          </cell>
          <cell r="AG191">
            <v>138</v>
          </cell>
        </row>
        <row r="192">
          <cell r="A192">
            <v>191</v>
          </cell>
          <cell r="B192" t="str">
            <v>958-0837</v>
          </cell>
          <cell r="C192" t="str">
            <v>村上市三之町7-75</v>
          </cell>
          <cell r="D192" t="str">
            <v>じぇーぷらん</v>
          </cell>
          <cell r="E192" t="str">
            <v>Ｊ－ＰＬＡＮ</v>
          </cell>
          <cell r="F192"/>
          <cell r="G192"/>
          <cell r="H192">
            <v>2</v>
          </cell>
          <cell r="I192">
            <v>2</v>
          </cell>
          <cell r="J192"/>
          <cell r="K192"/>
          <cell r="L192"/>
          <cell r="M192"/>
          <cell r="N192"/>
          <cell r="O192"/>
          <cell r="P192"/>
          <cell r="Q192"/>
          <cell r="R192"/>
          <cell r="S192"/>
          <cell r="T192"/>
          <cell r="U192"/>
          <cell r="V192">
            <v>1</v>
          </cell>
          <cell r="W192">
            <v>1</v>
          </cell>
          <cell r="X192"/>
          <cell r="Y192"/>
          <cell r="Z192"/>
          <cell r="AA192"/>
          <cell r="AB192"/>
          <cell r="AC192"/>
          <cell r="AD192"/>
          <cell r="AE192"/>
          <cell r="AF192">
            <v>191</v>
          </cell>
          <cell r="AG192">
            <v>139</v>
          </cell>
        </row>
        <row r="193">
          <cell r="A193">
            <v>192</v>
          </cell>
          <cell r="B193" t="str">
            <v>958-0853</v>
          </cell>
          <cell r="C193" t="str">
            <v>村上市山居町1-4-31</v>
          </cell>
          <cell r="D193" t="str">
            <v>せんけい</v>
          </cell>
          <cell r="E193" t="str">
            <v>㈱千経</v>
          </cell>
          <cell r="F193" t="str">
            <v>0254-52-2475</v>
          </cell>
          <cell r="G193"/>
          <cell r="H193">
            <v>2</v>
          </cell>
          <cell r="I193">
            <v>2</v>
          </cell>
          <cell r="J193"/>
          <cell r="K193"/>
          <cell r="L193"/>
          <cell r="M193"/>
          <cell r="N193"/>
          <cell r="O193"/>
          <cell r="P193"/>
          <cell r="Q193"/>
          <cell r="R193"/>
          <cell r="S193"/>
          <cell r="T193">
            <v>1</v>
          </cell>
          <cell r="U193">
            <v>1</v>
          </cell>
          <cell r="V193">
            <v>1</v>
          </cell>
          <cell r="W193"/>
          <cell r="X193"/>
          <cell r="Y193"/>
          <cell r="Z193"/>
          <cell r="AA193"/>
          <cell r="AB193"/>
          <cell r="AC193"/>
          <cell r="AD193"/>
          <cell r="AE193"/>
          <cell r="AF193">
            <v>192</v>
          </cell>
          <cell r="AG193">
            <v>152</v>
          </cell>
        </row>
        <row r="194">
          <cell r="A194">
            <v>193</v>
          </cell>
          <cell r="B194" t="str">
            <v>958-0848</v>
          </cell>
          <cell r="C194" t="str">
            <v>村上市小国町3-11</v>
          </cell>
          <cell r="D194" t="str">
            <v>そうごうしょくひんさいとう</v>
          </cell>
          <cell r="E194" t="str">
            <v>㈱総合食品さいとう</v>
          </cell>
          <cell r="F194"/>
          <cell r="G194"/>
          <cell r="H194">
            <v>2</v>
          </cell>
          <cell r="I194">
            <v>2</v>
          </cell>
          <cell r="J194"/>
          <cell r="K194"/>
          <cell r="L194"/>
          <cell r="M194"/>
          <cell r="N194"/>
          <cell r="O194"/>
          <cell r="P194"/>
          <cell r="Q194">
            <v>1</v>
          </cell>
          <cell r="R194"/>
          <cell r="S194"/>
          <cell r="T194"/>
          <cell r="U194">
            <v>1</v>
          </cell>
          <cell r="V194">
            <v>1</v>
          </cell>
          <cell r="W194">
            <v>1</v>
          </cell>
          <cell r="X194"/>
          <cell r="Y194"/>
          <cell r="Z194"/>
          <cell r="AA194"/>
          <cell r="AB194"/>
          <cell r="AC194"/>
          <cell r="AD194"/>
          <cell r="AE194"/>
          <cell r="AF194">
            <v>193</v>
          </cell>
          <cell r="AG194">
            <v>153</v>
          </cell>
        </row>
        <row r="195">
          <cell r="A195">
            <v>194</v>
          </cell>
          <cell r="B195" t="str">
            <v>958-0864</v>
          </cell>
          <cell r="C195" t="str">
            <v>村上市肴町14-18</v>
          </cell>
          <cell r="D195" t="str">
            <v>だいいちせいめい</v>
          </cell>
          <cell r="E195" t="str">
            <v>第一生命保険㈱新潟支社村上営業オフィス</v>
          </cell>
          <cell r="F195"/>
          <cell r="G195"/>
          <cell r="H195">
            <v>2</v>
          </cell>
          <cell r="I195">
            <v>2</v>
          </cell>
          <cell r="J195"/>
          <cell r="K195"/>
          <cell r="L195"/>
          <cell r="M195"/>
          <cell r="N195"/>
          <cell r="O195"/>
          <cell r="P195"/>
          <cell r="Q195"/>
          <cell r="R195"/>
          <cell r="S195"/>
          <cell r="T195"/>
          <cell r="U195">
            <v>0</v>
          </cell>
          <cell r="V195"/>
          <cell r="W195"/>
          <cell r="X195"/>
          <cell r="Y195"/>
          <cell r="Z195"/>
          <cell r="AA195"/>
          <cell r="AB195"/>
          <cell r="AC195"/>
          <cell r="AD195"/>
          <cell r="AE195"/>
          <cell r="AF195">
            <v>194</v>
          </cell>
          <cell r="AG195">
            <v>154</v>
          </cell>
        </row>
        <row r="196">
          <cell r="A196">
            <v>195</v>
          </cell>
          <cell r="B196" t="str">
            <v>958-0864</v>
          </cell>
          <cell r="C196" t="str">
            <v>村上市肴町14-18</v>
          </cell>
          <cell r="D196" t="str">
            <v>だいいちせいめいむらかみだ</v>
          </cell>
          <cell r="E196" t="str">
            <v>第一生命保険(相)新潟支社村上支部</v>
          </cell>
          <cell r="F196" t="str">
            <v>0254-52-1625</v>
          </cell>
          <cell r="G196"/>
          <cell r="H196">
            <v>2</v>
          </cell>
          <cell r="I196">
            <v>2</v>
          </cell>
          <cell r="J196"/>
          <cell r="K196"/>
          <cell r="L196"/>
          <cell r="M196"/>
          <cell r="N196"/>
          <cell r="O196"/>
          <cell r="P196"/>
          <cell r="Q196"/>
          <cell r="R196"/>
          <cell r="S196"/>
          <cell r="T196"/>
          <cell r="U196"/>
          <cell r="V196"/>
          <cell r="W196">
            <v>1</v>
          </cell>
          <cell r="X196"/>
          <cell r="Y196"/>
          <cell r="Z196"/>
          <cell r="AA196"/>
          <cell r="AB196"/>
          <cell r="AC196"/>
          <cell r="AD196"/>
          <cell r="AE196"/>
          <cell r="AF196">
            <v>195</v>
          </cell>
          <cell r="AG196">
            <v>155</v>
          </cell>
        </row>
        <row r="197">
          <cell r="A197">
            <v>196</v>
          </cell>
          <cell r="B197" t="str">
            <v>958-0848</v>
          </cell>
          <cell r="C197" t="str">
            <v>村上市小国町4-19</v>
          </cell>
          <cell r="D197" t="str">
            <v>てんやみそじょうゆてん</v>
          </cell>
          <cell r="E197" t="str">
            <v>てんや味噌醤油店</v>
          </cell>
          <cell r="F197"/>
          <cell r="G197"/>
          <cell r="H197">
            <v>2</v>
          </cell>
          <cell r="I197">
            <v>2</v>
          </cell>
          <cell r="J197"/>
          <cell r="K197"/>
          <cell r="L197"/>
          <cell r="M197"/>
          <cell r="N197"/>
          <cell r="O197"/>
          <cell r="P197"/>
          <cell r="Q197"/>
          <cell r="R197">
            <v>1</v>
          </cell>
          <cell r="S197"/>
          <cell r="T197"/>
          <cell r="U197">
            <v>1</v>
          </cell>
          <cell r="V197"/>
          <cell r="W197"/>
          <cell r="X197"/>
          <cell r="Y197"/>
          <cell r="Z197"/>
          <cell r="AA197"/>
          <cell r="AB197"/>
          <cell r="AC197"/>
          <cell r="AD197"/>
          <cell r="AE197"/>
          <cell r="AF197">
            <v>196</v>
          </cell>
          <cell r="AG197">
            <v>162</v>
          </cell>
        </row>
        <row r="198">
          <cell r="A198">
            <v>197</v>
          </cell>
          <cell r="B198" t="str">
            <v>958-0864</v>
          </cell>
          <cell r="C198" t="str">
            <v>村上市肴町13-1</v>
          </cell>
          <cell r="D198" t="str">
            <v>どいびようしつ</v>
          </cell>
          <cell r="E198" t="str">
            <v>土井美容室</v>
          </cell>
          <cell r="F198"/>
          <cell r="G198"/>
          <cell r="H198">
            <v>2</v>
          </cell>
          <cell r="I198">
            <v>2</v>
          </cell>
          <cell r="J198"/>
          <cell r="K198"/>
          <cell r="L198"/>
          <cell r="M198"/>
          <cell r="N198"/>
          <cell r="O198"/>
          <cell r="P198"/>
          <cell r="Q198"/>
          <cell r="R198"/>
          <cell r="S198"/>
          <cell r="T198">
            <v>1</v>
          </cell>
          <cell r="U198"/>
          <cell r="V198">
            <v>1</v>
          </cell>
          <cell r="W198"/>
          <cell r="X198"/>
          <cell r="Y198"/>
          <cell r="Z198"/>
          <cell r="AA198"/>
          <cell r="AB198"/>
          <cell r="AC198"/>
          <cell r="AD198"/>
          <cell r="AE198"/>
          <cell r="AF198">
            <v>197</v>
          </cell>
          <cell r="AG198">
            <v>163</v>
          </cell>
        </row>
        <row r="199">
          <cell r="A199">
            <v>198</v>
          </cell>
          <cell r="B199" t="str">
            <v>958-0849</v>
          </cell>
          <cell r="C199" t="str">
            <v>村上市寺町4-20</v>
          </cell>
          <cell r="D199" t="str">
            <v>にくのほんま</v>
          </cell>
          <cell r="E199" t="str">
            <v>肉のほんま</v>
          </cell>
          <cell r="F199" t="str">
            <v>0254-52-2693</v>
          </cell>
          <cell r="G199"/>
          <cell r="H199">
            <v>2</v>
          </cell>
          <cell r="I199">
            <v>2</v>
          </cell>
          <cell r="J199"/>
          <cell r="K199"/>
          <cell r="L199"/>
          <cell r="M199"/>
          <cell r="N199"/>
          <cell r="O199"/>
          <cell r="P199"/>
          <cell r="Q199"/>
          <cell r="R199"/>
          <cell r="S199"/>
          <cell r="T199"/>
          <cell r="U199"/>
          <cell r="V199"/>
          <cell r="W199">
            <v>1</v>
          </cell>
          <cell r="X199">
            <v>1</v>
          </cell>
          <cell r="Y199"/>
          <cell r="Z199"/>
          <cell r="AA199"/>
          <cell r="AB199"/>
          <cell r="AC199"/>
          <cell r="AD199"/>
          <cell r="AE199"/>
          <cell r="AF199">
            <v>198</v>
          </cell>
          <cell r="AG199">
            <v>172</v>
          </cell>
        </row>
        <row r="200">
          <cell r="A200">
            <v>199</v>
          </cell>
          <cell r="B200" t="str">
            <v>958-0051</v>
          </cell>
          <cell r="C200" t="str">
            <v>村上市岩船上町6-19</v>
          </cell>
          <cell r="D200" t="str">
            <v>はらたじへいしょうてん</v>
          </cell>
          <cell r="E200" t="str">
            <v>原太次平商店</v>
          </cell>
          <cell r="F200" t="str">
            <v>0254-56-7141</v>
          </cell>
          <cell r="G200"/>
          <cell r="H200">
            <v>2</v>
          </cell>
          <cell r="I200">
            <v>2</v>
          </cell>
          <cell r="J200"/>
          <cell r="K200"/>
          <cell r="L200"/>
          <cell r="M200"/>
          <cell r="N200"/>
          <cell r="O200"/>
          <cell r="P200"/>
          <cell r="Q200"/>
          <cell r="R200"/>
          <cell r="S200"/>
          <cell r="T200"/>
          <cell r="U200"/>
          <cell r="V200"/>
          <cell r="W200"/>
          <cell r="X200">
            <v>1</v>
          </cell>
          <cell r="Y200"/>
          <cell r="Z200"/>
          <cell r="AA200"/>
          <cell r="AB200"/>
          <cell r="AC200"/>
          <cell r="AD200"/>
          <cell r="AE200"/>
          <cell r="AF200">
            <v>199</v>
          </cell>
          <cell r="AG200">
            <v>177</v>
          </cell>
        </row>
        <row r="201">
          <cell r="A201">
            <v>200</v>
          </cell>
          <cell r="B201" t="str">
            <v>958-0032</v>
          </cell>
          <cell r="C201" t="str">
            <v>村上市松原町3-8-22</v>
          </cell>
          <cell r="D201" t="str">
            <v>ふじいかんばん</v>
          </cell>
          <cell r="E201" t="str">
            <v>藤井看板</v>
          </cell>
          <cell r="F201" t="str">
            <v>0254-53-1920</v>
          </cell>
          <cell r="G201"/>
          <cell r="H201">
            <v>2</v>
          </cell>
          <cell r="I201">
            <v>2</v>
          </cell>
          <cell r="J201"/>
          <cell r="K201"/>
          <cell r="L201"/>
          <cell r="M201"/>
          <cell r="N201"/>
          <cell r="O201"/>
          <cell r="P201"/>
          <cell r="Q201"/>
          <cell r="R201"/>
          <cell r="S201"/>
          <cell r="T201"/>
          <cell r="U201">
            <v>1</v>
          </cell>
          <cell r="V201">
            <v>1</v>
          </cell>
          <cell r="W201">
            <v>1</v>
          </cell>
          <cell r="X201">
            <v>1</v>
          </cell>
          <cell r="Y201"/>
          <cell r="Z201"/>
          <cell r="AA201"/>
          <cell r="AB201"/>
          <cell r="AC201"/>
          <cell r="AD201"/>
          <cell r="AE201"/>
          <cell r="AF201">
            <v>200</v>
          </cell>
          <cell r="AG201">
            <v>182</v>
          </cell>
        </row>
        <row r="202">
          <cell r="A202">
            <v>201</v>
          </cell>
          <cell r="B202" t="str">
            <v>958-0871</v>
          </cell>
          <cell r="C202" t="str">
            <v>村上市久保多町5-2</v>
          </cell>
          <cell r="D202" t="str">
            <v>ふなやまけんちく</v>
          </cell>
          <cell r="E202" t="str">
            <v>船山建築</v>
          </cell>
          <cell r="F202"/>
          <cell r="G202"/>
          <cell r="H202">
            <v>2</v>
          </cell>
          <cell r="I202">
            <v>2</v>
          </cell>
          <cell r="J202"/>
          <cell r="K202"/>
          <cell r="L202"/>
          <cell r="M202"/>
          <cell r="N202"/>
          <cell r="O202"/>
          <cell r="P202"/>
          <cell r="Q202"/>
          <cell r="R202"/>
          <cell r="S202">
            <v>1</v>
          </cell>
          <cell r="T202"/>
          <cell r="U202">
            <v>1</v>
          </cell>
          <cell r="V202"/>
          <cell r="W202">
            <v>1</v>
          </cell>
          <cell r="X202"/>
          <cell r="Y202"/>
          <cell r="Z202"/>
          <cell r="AA202"/>
          <cell r="AB202"/>
          <cell r="AC202"/>
          <cell r="AD202"/>
          <cell r="AE202"/>
          <cell r="AF202">
            <v>201</v>
          </cell>
          <cell r="AG202">
            <v>185</v>
          </cell>
        </row>
        <row r="203">
          <cell r="A203">
            <v>202</v>
          </cell>
          <cell r="B203" t="str">
            <v>958-0852</v>
          </cell>
          <cell r="C203" t="str">
            <v>村上市南町2-12-17</v>
          </cell>
          <cell r="D203" t="str">
            <v>ほんまけんぎょう</v>
          </cell>
          <cell r="E203" t="str">
            <v>㈲本間建業</v>
          </cell>
          <cell r="F203"/>
          <cell r="G203"/>
          <cell r="H203">
            <v>2</v>
          </cell>
          <cell r="I203">
            <v>2</v>
          </cell>
          <cell r="J203"/>
          <cell r="K203"/>
          <cell r="L203"/>
          <cell r="M203"/>
          <cell r="N203"/>
          <cell r="O203"/>
          <cell r="P203"/>
          <cell r="Q203">
            <v>1</v>
          </cell>
          <cell r="R203"/>
          <cell r="S203"/>
          <cell r="T203"/>
          <cell r="U203"/>
          <cell r="V203"/>
          <cell r="W203"/>
          <cell r="X203"/>
          <cell r="Y203"/>
          <cell r="Z203"/>
          <cell r="AA203"/>
          <cell r="AB203"/>
          <cell r="AC203"/>
          <cell r="AF203">
            <v>202</v>
          </cell>
          <cell r="AG203">
            <v>189</v>
          </cell>
        </row>
        <row r="204">
          <cell r="A204">
            <v>203</v>
          </cell>
          <cell r="B204" t="str">
            <v>958-0853</v>
          </cell>
          <cell r="C204" t="str">
            <v>村上市山居町2-4-14</v>
          </cell>
          <cell r="D204" t="str">
            <v>まごころ</v>
          </cell>
          <cell r="E204" t="str">
            <v>美食亭　まごころ</v>
          </cell>
          <cell r="F204" t="str">
            <v>0254-53-7030</v>
          </cell>
          <cell r="G204"/>
          <cell r="H204">
            <v>2</v>
          </cell>
          <cell r="I204">
            <v>2</v>
          </cell>
          <cell r="J204"/>
          <cell r="K204"/>
          <cell r="L204"/>
          <cell r="M204"/>
          <cell r="N204"/>
          <cell r="O204"/>
          <cell r="P204"/>
          <cell r="Q204"/>
          <cell r="R204"/>
          <cell r="S204"/>
          <cell r="T204"/>
          <cell r="U204"/>
          <cell r="V204"/>
          <cell r="W204"/>
          <cell r="X204"/>
          <cell r="Y204"/>
          <cell r="Z204"/>
          <cell r="AA204"/>
          <cell r="AB204"/>
          <cell r="AC204"/>
          <cell r="AF204">
            <v>203</v>
          </cell>
          <cell r="AG204">
            <v>191</v>
          </cell>
        </row>
        <row r="205">
          <cell r="A205">
            <v>204</v>
          </cell>
          <cell r="B205" t="str">
            <v>958-0823</v>
          </cell>
          <cell r="C205" t="str">
            <v>村上市仲間町491-32</v>
          </cell>
          <cell r="D205" t="str">
            <v>むらかみいんさつ</v>
          </cell>
          <cell r="E205" t="str">
            <v>村上印刷㈱</v>
          </cell>
          <cell r="F205"/>
          <cell r="G205"/>
          <cell r="H205">
            <v>2</v>
          </cell>
          <cell r="I205">
            <v>2</v>
          </cell>
          <cell r="J205"/>
          <cell r="K205"/>
          <cell r="L205"/>
          <cell r="M205"/>
          <cell r="N205"/>
          <cell r="O205"/>
          <cell r="P205"/>
          <cell r="Q205"/>
          <cell r="R205"/>
          <cell r="S205">
            <v>1</v>
          </cell>
          <cell r="T205"/>
          <cell r="U205"/>
          <cell r="V205"/>
          <cell r="W205"/>
          <cell r="X205"/>
          <cell r="Y205"/>
          <cell r="Z205"/>
          <cell r="AA205"/>
          <cell r="AB205"/>
          <cell r="AC205"/>
          <cell r="AF205">
            <v>204</v>
          </cell>
          <cell r="AG205">
            <v>202</v>
          </cell>
        </row>
        <row r="206">
          <cell r="A206">
            <v>205</v>
          </cell>
          <cell r="B206" t="str">
            <v>958-0034</v>
          </cell>
          <cell r="C206" t="str">
            <v>村上市松山235</v>
          </cell>
          <cell r="D206" t="str">
            <v>むらかみかんこう</v>
          </cell>
          <cell r="E206" t="str">
            <v>村上自動車㈱</v>
          </cell>
          <cell r="F206" t="str">
            <v>0254-52-6350</v>
          </cell>
          <cell r="G206"/>
          <cell r="H206">
            <v>2</v>
          </cell>
          <cell r="I206">
            <v>2</v>
          </cell>
          <cell r="J206"/>
          <cell r="K206"/>
          <cell r="L206"/>
          <cell r="M206"/>
          <cell r="N206"/>
          <cell r="O206"/>
          <cell r="P206"/>
          <cell r="Q206"/>
          <cell r="R206">
            <v>1</v>
          </cell>
          <cell r="S206"/>
          <cell r="T206">
            <v>2</v>
          </cell>
          <cell r="U206"/>
          <cell r="V206"/>
          <cell r="W206">
            <v>2</v>
          </cell>
          <cell r="X206"/>
          <cell r="Y206"/>
          <cell r="Z206"/>
          <cell r="AA206"/>
          <cell r="AB206"/>
          <cell r="AC206"/>
          <cell r="AF206">
            <v>205</v>
          </cell>
          <cell r="AG206">
            <v>204</v>
          </cell>
        </row>
        <row r="207">
          <cell r="A207">
            <v>206</v>
          </cell>
          <cell r="B207" t="str">
            <v>958-0824</v>
          </cell>
          <cell r="C207" t="str">
            <v>村上市本町田口992</v>
          </cell>
          <cell r="D207" t="str">
            <v>むらかみじどうしゃせいび</v>
          </cell>
          <cell r="E207" t="str">
            <v>村上自動車整備㈱</v>
          </cell>
          <cell r="F207"/>
          <cell r="G207"/>
          <cell r="H207">
            <v>2</v>
          </cell>
          <cell r="I207">
            <v>2</v>
          </cell>
          <cell r="J207"/>
          <cell r="K207"/>
          <cell r="L207"/>
          <cell r="M207"/>
          <cell r="N207"/>
          <cell r="O207"/>
          <cell r="P207"/>
          <cell r="Q207"/>
          <cell r="R207"/>
          <cell r="S207"/>
          <cell r="T207"/>
          <cell r="U207">
            <v>1</v>
          </cell>
          <cell r="V207"/>
          <cell r="W207"/>
          <cell r="X207"/>
          <cell r="Y207"/>
          <cell r="Z207"/>
          <cell r="AA207"/>
          <cell r="AB207"/>
          <cell r="AC207"/>
          <cell r="AF207">
            <v>206</v>
          </cell>
          <cell r="AG207">
            <v>206</v>
          </cell>
        </row>
        <row r="208">
          <cell r="A208">
            <v>207</v>
          </cell>
          <cell r="B208" t="str">
            <v>958-0848</v>
          </cell>
          <cell r="C208" t="str">
            <v>村上市小国町2-10</v>
          </cell>
          <cell r="D208" t="str">
            <v>やまだやしょうてん</v>
          </cell>
          <cell r="E208" t="str">
            <v>㈲やまだや商店</v>
          </cell>
          <cell r="F208"/>
          <cell r="G208"/>
          <cell r="H208">
            <v>2</v>
          </cell>
          <cell r="I208">
            <v>2</v>
          </cell>
          <cell r="J208"/>
          <cell r="K208"/>
          <cell r="L208"/>
          <cell r="M208"/>
          <cell r="N208"/>
          <cell r="O208"/>
          <cell r="P208"/>
          <cell r="Q208"/>
          <cell r="R208"/>
          <cell r="S208">
            <v>1</v>
          </cell>
          <cell r="T208"/>
          <cell r="U208"/>
          <cell r="V208"/>
          <cell r="W208">
            <v>1</v>
          </cell>
          <cell r="X208"/>
          <cell r="Y208"/>
          <cell r="Z208"/>
          <cell r="AA208"/>
          <cell r="AB208"/>
          <cell r="AC208"/>
          <cell r="AF208">
            <v>207</v>
          </cell>
          <cell r="AG208">
            <v>214</v>
          </cell>
        </row>
        <row r="209">
          <cell r="A209">
            <v>208</v>
          </cell>
          <cell r="B209" t="str">
            <v>958-0849</v>
          </cell>
          <cell r="C209" t="str">
            <v>村上市寺町4-18</v>
          </cell>
          <cell r="D209" t="str">
            <v>よしげん</v>
          </cell>
          <cell r="E209" t="str">
            <v>㈲吉源</v>
          </cell>
          <cell r="F209" t="str">
            <v>0254-52--2155</v>
          </cell>
          <cell r="G209"/>
          <cell r="H209">
            <v>2</v>
          </cell>
          <cell r="I209">
            <v>2</v>
          </cell>
          <cell r="J209"/>
          <cell r="K209"/>
          <cell r="L209"/>
          <cell r="M209"/>
          <cell r="N209"/>
          <cell r="O209"/>
          <cell r="P209"/>
          <cell r="Q209"/>
          <cell r="R209"/>
          <cell r="S209"/>
          <cell r="T209"/>
          <cell r="U209"/>
          <cell r="V209"/>
          <cell r="W209"/>
          <cell r="X209"/>
          <cell r="Y209"/>
          <cell r="Z209"/>
          <cell r="AA209"/>
          <cell r="AB209"/>
          <cell r="AC209"/>
          <cell r="AF209">
            <v>208</v>
          </cell>
          <cell r="AG209">
            <v>216</v>
          </cell>
        </row>
        <row r="210">
          <cell r="A210">
            <v>209</v>
          </cell>
          <cell r="B210" t="str">
            <v>958-0852</v>
          </cell>
          <cell r="C210" t="str">
            <v>村上市南町2-5-25</v>
          </cell>
          <cell r="D210" t="str">
            <v>よしむらでんこう</v>
          </cell>
          <cell r="E210" t="str">
            <v>㈱吉村電工</v>
          </cell>
          <cell r="F210" t="str">
            <v>0254-52-3213</v>
          </cell>
          <cell r="G210"/>
          <cell r="H210">
            <v>2</v>
          </cell>
          <cell r="I210">
            <v>2</v>
          </cell>
          <cell r="J210"/>
          <cell r="K210"/>
          <cell r="L210"/>
          <cell r="M210"/>
          <cell r="N210"/>
          <cell r="O210"/>
          <cell r="P210"/>
          <cell r="Q210"/>
          <cell r="R210">
            <v>1</v>
          </cell>
          <cell r="S210">
            <v>1</v>
          </cell>
          <cell r="T210">
            <v>1</v>
          </cell>
          <cell r="U210">
            <v>1</v>
          </cell>
          <cell r="V210">
            <v>1</v>
          </cell>
          <cell r="W210">
            <v>1</v>
          </cell>
          <cell r="X210">
            <v>1</v>
          </cell>
          <cell r="Y210"/>
          <cell r="Z210"/>
          <cell r="AA210"/>
          <cell r="AB210"/>
          <cell r="AC210"/>
          <cell r="AD210"/>
          <cell r="AF210">
            <v>209</v>
          </cell>
          <cell r="AG210">
            <v>217</v>
          </cell>
        </row>
        <row r="211">
          <cell r="A211">
            <v>210</v>
          </cell>
          <cell r="B211" t="str">
            <v>958-0842</v>
          </cell>
          <cell r="C211" t="str">
            <v>村上市大町4-1</v>
          </cell>
          <cell r="D211" t="str">
            <v>あいづや</v>
          </cell>
          <cell r="E211" t="str">
            <v>㈱会津屋</v>
          </cell>
          <cell r="F211" t="str">
            <v>0254-52-1101</v>
          </cell>
          <cell r="G211" t="str">
            <v>0254-52-7530</v>
          </cell>
          <cell r="H211">
            <v>2</v>
          </cell>
          <cell r="I211">
            <v>3</v>
          </cell>
          <cell r="J211"/>
          <cell r="K211"/>
          <cell r="L211"/>
          <cell r="M211"/>
          <cell r="N211"/>
          <cell r="O211"/>
          <cell r="P211"/>
          <cell r="Q211">
            <v>1</v>
          </cell>
          <cell r="R211"/>
          <cell r="S211"/>
          <cell r="T211"/>
          <cell r="U211"/>
          <cell r="V211"/>
          <cell r="W211">
            <v>1</v>
          </cell>
          <cell r="X211"/>
          <cell r="Y211"/>
          <cell r="Z211"/>
          <cell r="AA211"/>
          <cell r="AB211"/>
          <cell r="AC211"/>
          <cell r="AF211">
            <v>210</v>
          </cell>
          <cell r="AG211">
            <v>104</v>
          </cell>
        </row>
        <row r="212">
          <cell r="A212">
            <v>211</v>
          </cell>
          <cell r="B212" t="str">
            <v>958-0841</v>
          </cell>
          <cell r="C212" t="str">
            <v>村上市小町4-10村上商工会議所内</v>
          </cell>
          <cell r="D212" t="str">
            <v>あくさにちだんせいめい</v>
          </cell>
          <cell r="E212" t="str">
            <v>アクサ生命保険㈱新発田営業所村上分室</v>
          </cell>
          <cell r="F212" t="str">
            <v>0254-26-3470</v>
          </cell>
          <cell r="G212"/>
          <cell r="H212">
            <v>2</v>
          </cell>
          <cell r="I212">
            <v>3</v>
          </cell>
          <cell r="J212"/>
          <cell r="K212"/>
          <cell r="L212"/>
          <cell r="M212"/>
          <cell r="N212"/>
          <cell r="O212"/>
          <cell r="P212"/>
          <cell r="Q212"/>
          <cell r="R212"/>
          <cell r="S212"/>
          <cell r="T212"/>
          <cell r="U212"/>
          <cell r="V212">
            <v>3</v>
          </cell>
          <cell r="W212"/>
          <cell r="X212"/>
          <cell r="Y212"/>
          <cell r="Z212"/>
          <cell r="AA212"/>
          <cell r="AB212"/>
          <cell r="AC212"/>
          <cell r="AF212">
            <v>211</v>
          </cell>
          <cell r="AG212">
            <v>105</v>
          </cell>
        </row>
        <row r="213">
          <cell r="A213">
            <v>212</v>
          </cell>
          <cell r="B213" t="str">
            <v>958-0854</v>
          </cell>
          <cell r="C213" t="str">
            <v>村上市田端町3-45 ｸﾞｯﾄﾞｽｸｳｪｱ村上1F</v>
          </cell>
          <cell r="D213" t="str">
            <v>いしがめ</v>
          </cell>
          <cell r="E213" t="str">
            <v>やすらぎ処　石亀</v>
          </cell>
          <cell r="F213"/>
          <cell r="G213"/>
          <cell r="H213">
            <v>2</v>
          </cell>
          <cell r="I213">
            <v>3</v>
          </cell>
          <cell r="J213"/>
          <cell r="K213"/>
          <cell r="L213"/>
          <cell r="M213"/>
          <cell r="N213"/>
          <cell r="O213"/>
          <cell r="P213"/>
          <cell r="Q213"/>
          <cell r="R213"/>
          <cell r="S213"/>
          <cell r="T213"/>
          <cell r="U213">
            <v>1</v>
          </cell>
          <cell r="V213"/>
          <cell r="W213">
            <v>1</v>
          </cell>
          <cell r="X213"/>
          <cell r="Y213"/>
          <cell r="Z213"/>
          <cell r="AA213"/>
          <cell r="AB213"/>
          <cell r="AC213"/>
          <cell r="AF213">
            <v>212</v>
          </cell>
          <cell r="AG213">
            <v>112</v>
          </cell>
        </row>
        <row r="214">
          <cell r="A214">
            <v>213</v>
          </cell>
          <cell r="B214" t="str">
            <v>958-0853</v>
          </cell>
          <cell r="C214" t="str">
            <v>村上市田端町4－52 グリーンパレスC201</v>
          </cell>
          <cell r="D214" t="str">
            <v>うんてんだいこうけーず</v>
          </cell>
          <cell r="E214" t="str">
            <v>運転代行　ケーズ</v>
          </cell>
          <cell r="F214"/>
          <cell r="G214"/>
          <cell r="H214">
            <v>2</v>
          </cell>
          <cell r="I214">
            <v>3</v>
          </cell>
          <cell r="J214"/>
          <cell r="K214"/>
          <cell r="L214"/>
          <cell r="M214"/>
          <cell r="N214"/>
          <cell r="O214"/>
          <cell r="P214">
            <v>1</v>
          </cell>
          <cell r="Q214"/>
          <cell r="R214"/>
          <cell r="S214"/>
          <cell r="T214"/>
          <cell r="U214"/>
          <cell r="V214"/>
          <cell r="W214"/>
          <cell r="X214"/>
          <cell r="Y214"/>
          <cell r="Z214"/>
          <cell r="AA214"/>
          <cell r="AB214"/>
          <cell r="AC214"/>
          <cell r="AF214">
            <v>213</v>
          </cell>
          <cell r="AG214">
            <v>45</v>
          </cell>
        </row>
        <row r="215">
          <cell r="A215">
            <v>214</v>
          </cell>
          <cell r="B215" t="str">
            <v>958-0834</v>
          </cell>
          <cell r="C215" t="str">
            <v>村上市新町9-77</v>
          </cell>
          <cell r="D215" t="str">
            <v>かいだしほうしょしじむしょ</v>
          </cell>
          <cell r="E215" t="str">
            <v>海田総合法務事務所</v>
          </cell>
          <cell r="F215" t="str">
            <v>0254-53-5470</v>
          </cell>
          <cell r="G215" t="str">
            <v>0254-53-5471</v>
          </cell>
          <cell r="H215">
            <v>2</v>
          </cell>
          <cell r="I215">
            <v>3</v>
          </cell>
          <cell r="J215"/>
          <cell r="K215"/>
          <cell r="L215"/>
          <cell r="M215"/>
          <cell r="N215"/>
          <cell r="O215"/>
          <cell r="P215">
            <v>1</v>
          </cell>
          <cell r="Q215">
            <v>2</v>
          </cell>
          <cell r="R215"/>
          <cell r="S215"/>
          <cell r="T215"/>
          <cell r="U215"/>
          <cell r="V215"/>
          <cell r="W215"/>
          <cell r="X215"/>
          <cell r="Y215"/>
          <cell r="Z215"/>
          <cell r="AA215"/>
          <cell r="AB215"/>
          <cell r="AC215"/>
          <cell r="AF215">
            <v>214</v>
          </cell>
          <cell r="AG215">
            <v>50</v>
          </cell>
        </row>
        <row r="216">
          <cell r="A216">
            <v>215</v>
          </cell>
          <cell r="B216" t="str">
            <v>958-0037</v>
          </cell>
          <cell r="C216" t="str">
            <v>村上市瀬波温泉2-6-25</v>
          </cell>
          <cell r="D216" t="str">
            <v>きむらや</v>
          </cell>
          <cell r="E216" t="str">
            <v>㈲きむらや</v>
          </cell>
          <cell r="F216"/>
          <cell r="G216"/>
          <cell r="H216">
            <v>2</v>
          </cell>
          <cell r="I216">
            <v>3</v>
          </cell>
          <cell r="J216"/>
          <cell r="K216"/>
          <cell r="L216"/>
          <cell r="M216"/>
          <cell r="N216"/>
          <cell r="O216"/>
          <cell r="P216"/>
          <cell r="Q216">
            <v>1</v>
          </cell>
          <cell r="R216">
            <v>1</v>
          </cell>
          <cell r="S216"/>
          <cell r="T216"/>
          <cell r="U216"/>
          <cell r="V216"/>
          <cell r="W216"/>
          <cell r="X216"/>
          <cell r="Y216"/>
          <cell r="Z216"/>
          <cell r="AA216"/>
          <cell r="AB216"/>
          <cell r="AC216"/>
          <cell r="AF216">
            <v>215</v>
          </cell>
          <cell r="AG216">
            <v>124</v>
          </cell>
        </row>
        <row r="217">
          <cell r="A217">
            <v>216</v>
          </cell>
          <cell r="B217" t="str">
            <v>958-0877</v>
          </cell>
          <cell r="C217" t="str">
            <v>村上市泉町5-5</v>
          </cell>
          <cell r="D217" t="str">
            <v>じゃっくみはるや</v>
          </cell>
          <cell r="E217" t="str">
            <v>㈲ジャック三春屋</v>
          </cell>
          <cell r="F217" t="str">
            <v>0254-52-4940</v>
          </cell>
          <cell r="G217" t="str">
            <v>0254-52-4966</v>
          </cell>
          <cell r="H217">
            <v>2</v>
          </cell>
          <cell r="I217">
            <v>3</v>
          </cell>
          <cell r="J217"/>
          <cell r="K217"/>
          <cell r="L217"/>
          <cell r="M217"/>
          <cell r="N217"/>
          <cell r="O217"/>
          <cell r="P217">
            <v>1</v>
          </cell>
          <cell r="Q217">
            <v>1</v>
          </cell>
          <cell r="R217"/>
          <cell r="S217"/>
          <cell r="T217"/>
          <cell r="U217"/>
          <cell r="V217"/>
          <cell r="W217"/>
          <cell r="X217"/>
          <cell r="Y217"/>
          <cell r="Z217"/>
          <cell r="AA217"/>
          <cell r="AB217"/>
          <cell r="AC217"/>
          <cell r="AF217">
            <v>216</v>
          </cell>
          <cell r="AG217">
            <v>100</v>
          </cell>
        </row>
        <row r="218">
          <cell r="A218">
            <v>217</v>
          </cell>
          <cell r="B218" t="str">
            <v>958-0034</v>
          </cell>
          <cell r="C218" t="str">
            <v>村上市松山1-1</v>
          </cell>
          <cell r="D218" t="str">
            <v>しんわしょうかい</v>
          </cell>
          <cell r="E218" t="str">
            <v>㈱神和商会</v>
          </cell>
          <cell r="F218" t="str">
            <v>0254-52-4478</v>
          </cell>
          <cell r="G218"/>
          <cell r="H218">
            <v>2</v>
          </cell>
          <cell r="I218">
            <v>3</v>
          </cell>
          <cell r="J218"/>
          <cell r="K218"/>
          <cell r="L218"/>
          <cell r="M218"/>
          <cell r="N218"/>
          <cell r="O218"/>
          <cell r="P218"/>
          <cell r="Q218"/>
          <cell r="R218"/>
          <cell r="S218"/>
          <cell r="T218"/>
          <cell r="U218">
            <v>1</v>
          </cell>
          <cell r="V218">
            <v>1</v>
          </cell>
          <cell r="W218"/>
          <cell r="X218"/>
          <cell r="Y218"/>
          <cell r="Z218"/>
          <cell r="AA218"/>
          <cell r="AB218"/>
          <cell r="AC218"/>
          <cell r="AF218">
            <v>217</v>
          </cell>
          <cell r="AG218">
            <v>145</v>
          </cell>
        </row>
        <row r="219">
          <cell r="A219">
            <v>218</v>
          </cell>
          <cell r="B219" t="str">
            <v>958-0853</v>
          </cell>
          <cell r="C219" t="str">
            <v>村上市山居町1-4-38</v>
          </cell>
          <cell r="D219" t="str">
            <v>すなっくえるふ</v>
          </cell>
          <cell r="E219" t="str">
            <v>スナックｅｌｆエルフ</v>
          </cell>
          <cell r="F219"/>
          <cell r="G219"/>
          <cell r="H219">
            <v>2</v>
          </cell>
          <cell r="I219">
            <v>3</v>
          </cell>
          <cell r="J219"/>
          <cell r="K219"/>
          <cell r="L219"/>
          <cell r="M219"/>
          <cell r="N219"/>
          <cell r="O219"/>
          <cell r="P219"/>
          <cell r="Q219"/>
          <cell r="R219"/>
          <cell r="S219"/>
          <cell r="T219"/>
          <cell r="U219"/>
          <cell r="V219"/>
          <cell r="W219">
            <v>1</v>
          </cell>
          <cell r="X219"/>
          <cell r="Y219"/>
          <cell r="Z219"/>
          <cell r="AA219"/>
          <cell r="AB219"/>
          <cell r="AC219"/>
          <cell r="AF219">
            <v>218</v>
          </cell>
          <cell r="AG219">
            <v>147</v>
          </cell>
        </row>
        <row r="220">
          <cell r="A220">
            <v>219</v>
          </cell>
          <cell r="B220" t="str">
            <v>958-0853</v>
          </cell>
          <cell r="C220" t="str">
            <v>村上市山居町2-5-44</v>
          </cell>
          <cell r="D220" t="str">
            <v>にしざかかぐてん</v>
          </cell>
          <cell r="E220" t="str">
            <v>㈱西坂家具店</v>
          </cell>
          <cell r="F220" t="str">
            <v>0254-53-3611</v>
          </cell>
          <cell r="G220"/>
          <cell r="H220">
            <v>2</v>
          </cell>
          <cell r="I220">
            <v>3</v>
          </cell>
          <cell r="J220"/>
          <cell r="K220"/>
          <cell r="L220"/>
          <cell r="M220"/>
          <cell r="N220"/>
          <cell r="O220"/>
          <cell r="P220"/>
          <cell r="Q220"/>
          <cell r="R220"/>
          <cell r="S220"/>
          <cell r="T220"/>
          <cell r="U220">
            <v>1</v>
          </cell>
          <cell r="V220"/>
          <cell r="W220"/>
          <cell r="X220"/>
          <cell r="Y220"/>
          <cell r="Z220"/>
          <cell r="AA220"/>
          <cell r="AB220"/>
          <cell r="AC220"/>
          <cell r="AF220">
            <v>219</v>
          </cell>
          <cell r="AG220">
            <v>173</v>
          </cell>
        </row>
        <row r="221">
          <cell r="A221">
            <v>220</v>
          </cell>
          <cell r="B221" t="str">
            <v>958-0853</v>
          </cell>
          <cell r="C221" t="str">
            <v>村上市山居町1‐3‐14‐1</v>
          </cell>
          <cell r="D221" t="str">
            <v>ばーえむ</v>
          </cell>
          <cell r="E221" t="str">
            <v>Ｂar  M</v>
          </cell>
          <cell r="F221"/>
          <cell r="G221"/>
          <cell r="H221">
            <v>2</v>
          </cell>
          <cell r="I221">
            <v>3</v>
          </cell>
          <cell r="J221"/>
          <cell r="K221"/>
          <cell r="L221"/>
          <cell r="M221"/>
          <cell r="N221"/>
          <cell r="O221"/>
          <cell r="P221">
            <v>1</v>
          </cell>
          <cell r="Q221"/>
          <cell r="R221">
            <v>1</v>
          </cell>
          <cell r="S221">
            <v>1</v>
          </cell>
          <cell r="T221">
            <v>1</v>
          </cell>
          <cell r="U221"/>
          <cell r="V221"/>
          <cell r="W221"/>
          <cell r="X221"/>
          <cell r="Y221"/>
          <cell r="Z221"/>
          <cell r="AA221"/>
          <cell r="AB221"/>
          <cell r="AC221"/>
          <cell r="AD221"/>
          <cell r="AE221"/>
          <cell r="AF221">
            <v>220</v>
          </cell>
          <cell r="AG221">
            <v>78</v>
          </cell>
        </row>
        <row r="222">
          <cell r="A222">
            <v>221</v>
          </cell>
          <cell r="B222" t="str">
            <v>958-0854</v>
          </cell>
          <cell r="C222" t="str">
            <v>村上市田端町８－３６</v>
          </cell>
          <cell r="D222" t="str">
            <v>ふらわーすたじおぎふと</v>
          </cell>
          <cell r="E222" t="str">
            <v>フラワースタジオGift</v>
          </cell>
          <cell r="F222" t="str">
            <v>0254-53-5687</v>
          </cell>
          <cell r="G222"/>
          <cell r="H222">
            <v>2</v>
          </cell>
          <cell r="I222">
            <v>3</v>
          </cell>
          <cell r="J222"/>
          <cell r="K222"/>
          <cell r="L222"/>
          <cell r="M222"/>
          <cell r="N222"/>
          <cell r="O222"/>
          <cell r="P222"/>
          <cell r="Q222"/>
          <cell r="R222">
            <v>1</v>
          </cell>
          <cell r="S222">
            <v>1</v>
          </cell>
          <cell r="T222">
            <v>1</v>
          </cell>
          <cell r="U222">
            <v>1</v>
          </cell>
          <cell r="V222">
            <v>3</v>
          </cell>
          <cell r="W222">
            <v>1</v>
          </cell>
          <cell r="X222">
            <v>1</v>
          </cell>
          <cell r="Y222"/>
          <cell r="Z222"/>
          <cell r="AA222"/>
          <cell r="AB222"/>
          <cell r="AC222"/>
          <cell r="AF222">
            <v>221</v>
          </cell>
          <cell r="AG222">
            <v>186</v>
          </cell>
        </row>
        <row r="223">
          <cell r="A223">
            <v>222</v>
          </cell>
          <cell r="B223" t="str">
            <v>958-0842</v>
          </cell>
          <cell r="C223" t="str">
            <v>村上市大町1-19</v>
          </cell>
          <cell r="D223" t="str">
            <v>ますじん</v>
          </cell>
          <cell r="E223" t="str">
            <v>㈱益甚</v>
          </cell>
          <cell r="F223"/>
          <cell r="G223"/>
          <cell r="H223">
            <v>2</v>
          </cell>
          <cell r="I223">
            <v>3</v>
          </cell>
          <cell r="J223"/>
          <cell r="K223"/>
          <cell r="L223"/>
          <cell r="M223"/>
          <cell r="N223"/>
          <cell r="O223"/>
          <cell r="P223"/>
          <cell r="Q223"/>
          <cell r="R223">
            <v>1</v>
          </cell>
          <cell r="S223"/>
          <cell r="T223"/>
          <cell r="U223"/>
          <cell r="V223"/>
          <cell r="W223"/>
          <cell r="X223"/>
          <cell r="Y223"/>
          <cell r="Z223"/>
          <cell r="AA223"/>
          <cell r="AB223"/>
          <cell r="AC223"/>
          <cell r="AF223">
            <v>222</v>
          </cell>
          <cell r="AG223">
            <v>192</v>
          </cell>
        </row>
        <row r="224">
          <cell r="A224">
            <v>223</v>
          </cell>
          <cell r="B224" t="str">
            <v>958-0874</v>
          </cell>
          <cell r="C224" t="str">
            <v>村上市庄内町5-24</v>
          </cell>
          <cell r="D224" t="str">
            <v>まるとせんぎょ</v>
          </cell>
          <cell r="E224" t="str">
            <v>マルト鮮魚㈱</v>
          </cell>
          <cell r="F224" t="str">
            <v>0254-53-2932</v>
          </cell>
          <cell r="G224"/>
          <cell r="H224">
            <v>2</v>
          </cell>
          <cell r="I224">
            <v>3</v>
          </cell>
          <cell r="J224"/>
          <cell r="K224"/>
          <cell r="L224"/>
          <cell r="M224"/>
          <cell r="N224"/>
          <cell r="O224"/>
          <cell r="P224"/>
          <cell r="Q224"/>
          <cell r="R224"/>
          <cell r="S224"/>
          <cell r="T224"/>
          <cell r="U224"/>
          <cell r="V224"/>
          <cell r="W224"/>
          <cell r="X224">
            <v>2</v>
          </cell>
          <cell r="Y224"/>
          <cell r="Z224"/>
          <cell r="AA224"/>
          <cell r="AB224"/>
          <cell r="AC224"/>
          <cell r="AF224">
            <v>223</v>
          </cell>
          <cell r="AG224">
            <v>196</v>
          </cell>
        </row>
        <row r="225">
          <cell r="A225">
            <v>224</v>
          </cell>
          <cell r="B225" t="str">
            <v>958-0854</v>
          </cell>
          <cell r="C225" t="str">
            <v>村上市田端町1-28</v>
          </cell>
          <cell r="D225" t="str">
            <v>やおきんしょうてん</v>
          </cell>
          <cell r="E225" t="str">
            <v>㈱やおきん</v>
          </cell>
          <cell r="F225"/>
          <cell r="G225"/>
          <cell r="H225">
            <v>2</v>
          </cell>
          <cell r="I225">
            <v>3</v>
          </cell>
          <cell r="J225"/>
          <cell r="K225"/>
          <cell r="L225"/>
          <cell r="M225"/>
          <cell r="N225"/>
          <cell r="O225"/>
          <cell r="P225"/>
          <cell r="Q225"/>
          <cell r="R225">
            <v>1</v>
          </cell>
          <cell r="S225">
            <v>1</v>
          </cell>
          <cell r="T225"/>
          <cell r="U225">
            <v>1</v>
          </cell>
          <cell r="V225"/>
          <cell r="W225"/>
          <cell r="X225"/>
          <cell r="Y225" t="str">
            <v>※原稿注意（要確認）</v>
          </cell>
          <cell r="Z225"/>
          <cell r="AA225"/>
          <cell r="AB225"/>
          <cell r="AC225"/>
          <cell r="AF225">
            <v>224</v>
          </cell>
          <cell r="AG225">
            <v>212</v>
          </cell>
        </row>
        <row r="226">
          <cell r="A226">
            <v>225</v>
          </cell>
          <cell r="B226" t="str">
            <v>958-0854</v>
          </cell>
          <cell r="C226" t="str">
            <v>村上市田端町10-17</v>
          </cell>
          <cell r="D226" t="str">
            <v>りようびようちはる</v>
          </cell>
          <cell r="E226" t="str">
            <v>理容美容ちはる</v>
          </cell>
          <cell r="F226"/>
          <cell r="G226"/>
          <cell r="H226">
            <v>2</v>
          </cell>
          <cell r="I226">
            <v>3</v>
          </cell>
          <cell r="J226"/>
          <cell r="K226"/>
          <cell r="L226"/>
          <cell r="M226"/>
          <cell r="N226"/>
          <cell r="O226"/>
          <cell r="P226"/>
          <cell r="Q226"/>
          <cell r="R226"/>
          <cell r="S226"/>
          <cell r="T226"/>
          <cell r="U226"/>
          <cell r="V226">
            <v>1</v>
          </cell>
          <cell r="W226">
            <v>1</v>
          </cell>
          <cell r="X226"/>
          <cell r="Y226"/>
          <cell r="Z226"/>
          <cell r="AA226"/>
          <cell r="AB226"/>
          <cell r="AC226"/>
          <cell r="AF226">
            <v>225</v>
          </cell>
          <cell r="AG226">
            <v>219</v>
          </cell>
        </row>
        <row r="227">
          <cell r="A227">
            <v>226</v>
          </cell>
          <cell r="B227" t="str">
            <v>958-0855</v>
          </cell>
          <cell r="C227" t="str">
            <v>村上市飯野西2-10</v>
          </cell>
          <cell r="D227" t="str">
            <v>かとうじゅうたくしざい</v>
          </cell>
          <cell r="E227" t="str">
            <v>加藤住宅資材㈱</v>
          </cell>
          <cell r="F227" t="str">
            <v>0254-52-6185</v>
          </cell>
          <cell r="G227"/>
          <cell r="H227">
            <v>1</v>
          </cell>
          <cell r="I227">
            <v>4</v>
          </cell>
          <cell r="J227"/>
          <cell r="K227"/>
          <cell r="L227"/>
          <cell r="M227"/>
          <cell r="N227"/>
          <cell r="O227"/>
          <cell r="P227"/>
          <cell r="Q227"/>
          <cell r="R227"/>
          <cell r="S227"/>
          <cell r="T227"/>
          <cell r="U227"/>
          <cell r="V227">
            <v>1</v>
          </cell>
          <cell r="W227">
            <v>1</v>
          </cell>
          <cell r="X227"/>
          <cell r="Y227"/>
          <cell r="Z227"/>
          <cell r="AA227"/>
          <cell r="AB227"/>
          <cell r="AC227"/>
          <cell r="AF227">
            <v>226</v>
          </cell>
          <cell r="AG227">
            <v>122</v>
          </cell>
        </row>
        <row r="228">
          <cell r="A228">
            <v>227</v>
          </cell>
          <cell r="B228" t="str">
            <v>958-0851</v>
          </cell>
          <cell r="C228" t="str">
            <v>村上市山辺里238-1</v>
          </cell>
          <cell r="D228" t="str">
            <v>きどけんちく</v>
          </cell>
          <cell r="E228" t="str">
            <v>㈲木戸建築</v>
          </cell>
          <cell r="F228" t="str">
            <v>0254-52-3711</v>
          </cell>
          <cell r="G228"/>
          <cell r="H228">
            <v>1</v>
          </cell>
          <cell r="I228">
            <v>4</v>
          </cell>
          <cell r="J228"/>
          <cell r="K228"/>
          <cell r="L228"/>
          <cell r="M228"/>
          <cell r="N228"/>
          <cell r="O228"/>
          <cell r="P228"/>
          <cell r="Q228"/>
          <cell r="R228"/>
          <cell r="S228"/>
          <cell r="T228"/>
          <cell r="U228"/>
          <cell r="V228">
            <v>1</v>
          </cell>
          <cell r="W228">
            <v>1</v>
          </cell>
          <cell r="X228"/>
          <cell r="Y228"/>
          <cell r="Z228"/>
          <cell r="AA228"/>
          <cell r="AB228"/>
          <cell r="AC228"/>
          <cell r="AF228">
            <v>227</v>
          </cell>
          <cell r="AG228">
            <v>123</v>
          </cell>
        </row>
        <row r="229">
          <cell r="A229">
            <v>228</v>
          </cell>
          <cell r="B229" t="str">
            <v>958-0032</v>
          </cell>
          <cell r="C229" t="str">
            <v>村上市本町992-46</v>
          </cell>
          <cell r="D229" t="str">
            <v>たけべ</v>
          </cell>
          <cell r="E229" t="str">
            <v>㈲タケベ</v>
          </cell>
          <cell r="F229" t="str">
            <v>0254-53-1485</v>
          </cell>
          <cell r="G229"/>
          <cell r="H229">
            <v>1</v>
          </cell>
          <cell r="I229">
            <v>4</v>
          </cell>
          <cell r="J229"/>
          <cell r="K229"/>
          <cell r="L229"/>
          <cell r="M229"/>
          <cell r="N229"/>
          <cell r="O229"/>
          <cell r="P229">
            <v>1</v>
          </cell>
          <cell r="Q229">
            <v>1</v>
          </cell>
          <cell r="R229">
            <v>1</v>
          </cell>
          <cell r="S229">
            <v>1</v>
          </cell>
          <cell r="T229">
            <v>1</v>
          </cell>
          <cell r="U229">
            <v>1</v>
          </cell>
          <cell r="V229">
            <v>1</v>
          </cell>
          <cell r="W229">
            <v>1</v>
          </cell>
          <cell r="X229">
            <v>1</v>
          </cell>
          <cell r="Y229"/>
          <cell r="Z229"/>
          <cell r="AA229"/>
          <cell r="AB229"/>
          <cell r="AC229"/>
          <cell r="AF229">
            <v>228</v>
          </cell>
          <cell r="AG229">
            <v>66</v>
          </cell>
        </row>
        <row r="230">
          <cell r="A230">
            <v>229</v>
          </cell>
          <cell r="B230" t="str">
            <v>958-0854</v>
          </cell>
          <cell r="C230" t="str">
            <v>村上市田端町1-28</v>
          </cell>
          <cell r="D230" t="str">
            <v>びーちさいど</v>
          </cell>
          <cell r="E230" t="str">
            <v>Beach Side</v>
          </cell>
          <cell r="F230"/>
          <cell r="G230"/>
          <cell r="H230">
            <v>1</v>
          </cell>
          <cell r="I230">
            <v>4</v>
          </cell>
          <cell r="J230"/>
          <cell r="K230"/>
          <cell r="L230"/>
          <cell r="M230"/>
          <cell r="N230"/>
          <cell r="O230"/>
          <cell r="P230"/>
          <cell r="Q230"/>
          <cell r="R230"/>
          <cell r="S230"/>
          <cell r="T230"/>
          <cell r="U230"/>
          <cell r="V230"/>
          <cell r="W230">
            <v>1</v>
          </cell>
          <cell r="X230"/>
          <cell r="Y230"/>
          <cell r="Z230"/>
          <cell r="AA230"/>
          <cell r="AB230"/>
          <cell r="AC230"/>
          <cell r="AF230">
            <v>229</v>
          </cell>
          <cell r="AG230">
            <v>179</v>
          </cell>
        </row>
        <row r="231">
          <cell r="A231">
            <v>230</v>
          </cell>
          <cell r="B231" t="str">
            <v>958-0852</v>
          </cell>
          <cell r="C231" t="str">
            <v>村上市南町2丁目8-23</v>
          </cell>
          <cell r="D231" t="str">
            <v>まるしんしすてむず</v>
          </cell>
          <cell r="E231" t="str">
            <v>㈱丸新システムズ</v>
          </cell>
          <cell r="F231" t="str">
            <v>0254-50-1933</v>
          </cell>
          <cell r="G231"/>
          <cell r="H231">
            <v>1</v>
          </cell>
          <cell r="I231">
            <v>4</v>
          </cell>
          <cell r="J231"/>
          <cell r="K231"/>
          <cell r="L231"/>
          <cell r="M231"/>
          <cell r="N231"/>
          <cell r="O231"/>
          <cell r="P231"/>
          <cell r="Q231"/>
          <cell r="R231"/>
          <cell r="S231"/>
          <cell r="T231"/>
          <cell r="U231">
            <v>1</v>
          </cell>
          <cell r="V231"/>
          <cell r="W231">
            <v>2</v>
          </cell>
          <cell r="X231">
            <v>1</v>
          </cell>
          <cell r="Y231"/>
          <cell r="Z231"/>
          <cell r="AA231"/>
          <cell r="AB231"/>
          <cell r="AC231"/>
          <cell r="AF231">
            <v>230</v>
          </cell>
          <cell r="AG231">
            <v>195</v>
          </cell>
        </row>
        <row r="232">
          <cell r="A232">
            <v>231</v>
          </cell>
          <cell r="B232" t="str">
            <v>958-0843</v>
          </cell>
          <cell r="C232" t="str">
            <v>村上市上町1-36</v>
          </cell>
          <cell r="D232" t="str">
            <v>まんごぎゃらりー</v>
          </cell>
          <cell r="E232" t="str">
            <v>萬五ギャラリー</v>
          </cell>
          <cell r="F232" t="str">
            <v>0254-52-2099</v>
          </cell>
          <cell r="G232"/>
          <cell r="H232">
            <v>1</v>
          </cell>
          <cell r="I232">
            <v>4</v>
          </cell>
          <cell r="J232"/>
          <cell r="K232"/>
          <cell r="L232"/>
          <cell r="M232"/>
          <cell r="N232"/>
          <cell r="O232"/>
          <cell r="P232"/>
          <cell r="Q232"/>
          <cell r="R232"/>
          <cell r="S232"/>
          <cell r="T232"/>
          <cell r="U232">
            <v>2</v>
          </cell>
          <cell r="V232"/>
          <cell r="W232"/>
          <cell r="X232"/>
          <cell r="Y232"/>
          <cell r="Z232"/>
          <cell r="AA232"/>
          <cell r="AB232"/>
          <cell r="AC232"/>
          <cell r="AF232">
            <v>231</v>
          </cell>
          <cell r="AG232">
            <v>197</v>
          </cell>
        </row>
        <row r="233">
          <cell r="A233">
            <v>232</v>
          </cell>
          <cell r="B233" t="str">
            <v>958-0853</v>
          </cell>
          <cell r="C233" t="str">
            <v>村上市山居町1-15-24</v>
          </cell>
          <cell r="D233" t="str">
            <v>むらかみがす</v>
          </cell>
          <cell r="E233" t="str">
            <v>村上ガス㈱</v>
          </cell>
          <cell r="F233" t="str">
            <v>0254-53-4132</v>
          </cell>
          <cell r="G233"/>
          <cell r="H233">
            <v>1</v>
          </cell>
          <cell r="I233">
            <v>4</v>
          </cell>
          <cell r="J233"/>
          <cell r="K233"/>
          <cell r="L233"/>
          <cell r="M233"/>
          <cell r="N233"/>
          <cell r="O233"/>
          <cell r="P233"/>
          <cell r="Q233"/>
          <cell r="R233"/>
          <cell r="S233"/>
          <cell r="T233"/>
          <cell r="U233"/>
          <cell r="V233"/>
          <cell r="W233"/>
          <cell r="X233"/>
          <cell r="Y233"/>
          <cell r="Z233"/>
          <cell r="AA233"/>
          <cell r="AB233"/>
          <cell r="AC233"/>
          <cell r="AE233"/>
          <cell r="AF233">
            <v>232</v>
          </cell>
          <cell r="AG233">
            <v>203</v>
          </cell>
        </row>
        <row r="234">
          <cell r="A234">
            <v>233</v>
          </cell>
          <cell r="B234" t="str">
            <v>958-0854</v>
          </cell>
          <cell r="C234" t="str">
            <v>村上市田端町11-8</v>
          </cell>
          <cell r="D234" t="str">
            <v>むらかみたくしー</v>
          </cell>
          <cell r="E234" t="str">
            <v>村上タクシー㈱</v>
          </cell>
          <cell r="F234" t="str">
            <v>0254-53-2138</v>
          </cell>
          <cell r="G234"/>
          <cell r="H234">
            <v>1</v>
          </cell>
          <cell r="I234">
            <v>4</v>
          </cell>
          <cell r="J234"/>
          <cell r="K234"/>
          <cell r="L234"/>
          <cell r="M234"/>
          <cell r="N234"/>
          <cell r="O234"/>
          <cell r="P234"/>
          <cell r="Q234"/>
          <cell r="R234"/>
          <cell r="S234"/>
          <cell r="T234"/>
          <cell r="U234"/>
          <cell r="V234"/>
          <cell r="W234">
            <v>1</v>
          </cell>
          <cell r="X234">
            <v>2</v>
          </cell>
          <cell r="Y234"/>
          <cell r="Z234"/>
          <cell r="AA234"/>
          <cell r="AB234"/>
          <cell r="AC234"/>
          <cell r="AF234">
            <v>233</v>
          </cell>
          <cell r="AG234">
            <v>209</v>
          </cell>
        </row>
        <row r="235">
          <cell r="A235">
            <v>234</v>
          </cell>
          <cell r="B235"/>
          <cell r="C235"/>
          <cell r="D235"/>
          <cell r="E235"/>
          <cell r="F235"/>
          <cell r="G235"/>
          <cell r="H235"/>
          <cell r="I235"/>
          <cell r="J235"/>
          <cell r="K235"/>
          <cell r="L235"/>
          <cell r="M235"/>
          <cell r="N235"/>
          <cell r="O235"/>
          <cell r="P235"/>
          <cell r="Q235"/>
          <cell r="R235"/>
          <cell r="S235"/>
          <cell r="T235"/>
          <cell r="U235"/>
          <cell r="V235"/>
          <cell r="W235"/>
          <cell r="X235"/>
          <cell r="Y235"/>
          <cell r="Z235"/>
          <cell r="AA235"/>
          <cell r="AB235"/>
          <cell r="AC235"/>
          <cell r="AF235">
            <v>234</v>
          </cell>
          <cell r="AG235">
            <v>234</v>
          </cell>
        </row>
        <row r="236">
          <cell r="A236">
            <v>235</v>
          </cell>
          <cell r="B236"/>
          <cell r="C236"/>
          <cell r="D236"/>
          <cell r="E236"/>
          <cell r="F236"/>
          <cell r="G236"/>
          <cell r="H236"/>
          <cell r="I236"/>
          <cell r="J236"/>
          <cell r="K236"/>
          <cell r="L236"/>
          <cell r="M236"/>
          <cell r="N236"/>
          <cell r="O236"/>
          <cell r="P236"/>
          <cell r="Q236"/>
          <cell r="R236"/>
          <cell r="S236"/>
          <cell r="T236"/>
          <cell r="U236"/>
          <cell r="V236"/>
          <cell r="W236"/>
          <cell r="X236"/>
          <cell r="Y236"/>
          <cell r="Z236"/>
          <cell r="AA236"/>
          <cell r="AB236"/>
          <cell r="AC236"/>
          <cell r="AF236">
            <v>235</v>
          </cell>
          <cell r="AG236">
            <v>235</v>
          </cell>
        </row>
        <row r="237">
          <cell r="A237">
            <v>236</v>
          </cell>
          <cell r="B237"/>
          <cell r="C237"/>
          <cell r="D237"/>
          <cell r="E237"/>
          <cell r="F237"/>
          <cell r="G237"/>
          <cell r="H237"/>
          <cell r="I237"/>
          <cell r="J237"/>
          <cell r="K237"/>
          <cell r="L237"/>
          <cell r="M237"/>
          <cell r="N237"/>
          <cell r="O237"/>
          <cell r="P237"/>
          <cell r="Q237"/>
          <cell r="R237"/>
          <cell r="S237"/>
          <cell r="T237"/>
          <cell r="U237"/>
          <cell r="V237"/>
          <cell r="W237"/>
          <cell r="X237"/>
          <cell r="Y237"/>
          <cell r="Z237"/>
          <cell r="AA237"/>
          <cell r="AB237"/>
          <cell r="AC237"/>
          <cell r="AF237">
            <v>236</v>
          </cell>
          <cell r="AG237">
            <v>236</v>
          </cell>
        </row>
        <row r="238">
          <cell r="A238">
            <v>237</v>
          </cell>
          <cell r="B238"/>
          <cell r="C238"/>
          <cell r="D238"/>
          <cell r="E238"/>
          <cell r="F238"/>
          <cell r="G238"/>
          <cell r="H238"/>
          <cell r="I238"/>
          <cell r="J238"/>
          <cell r="K238"/>
          <cell r="L238"/>
          <cell r="M238"/>
          <cell r="N238"/>
          <cell r="O238"/>
          <cell r="P238"/>
          <cell r="Q238"/>
          <cell r="R238"/>
          <cell r="S238"/>
          <cell r="T238"/>
          <cell r="U238"/>
          <cell r="V238"/>
          <cell r="W238"/>
          <cell r="X238"/>
          <cell r="Y238"/>
          <cell r="Z238"/>
          <cell r="AA238"/>
          <cell r="AB238"/>
          <cell r="AC238"/>
          <cell r="AF238">
            <v>237</v>
          </cell>
          <cell r="AG238">
            <v>237</v>
          </cell>
        </row>
        <row r="239">
          <cell r="A239">
            <v>238</v>
          </cell>
          <cell r="B239"/>
          <cell r="C239"/>
          <cell r="D239"/>
          <cell r="E239"/>
          <cell r="F239"/>
          <cell r="G239"/>
          <cell r="H239"/>
          <cell r="I239"/>
          <cell r="J239"/>
          <cell r="K239"/>
          <cell r="L239"/>
          <cell r="M239"/>
          <cell r="N239"/>
          <cell r="O239"/>
          <cell r="P239"/>
          <cell r="Q239"/>
          <cell r="R239"/>
          <cell r="S239"/>
          <cell r="T239"/>
          <cell r="U239"/>
          <cell r="V239"/>
          <cell r="W239"/>
          <cell r="X239"/>
          <cell r="Y239"/>
          <cell r="Z239"/>
          <cell r="AA239"/>
          <cell r="AB239"/>
          <cell r="AC239"/>
          <cell r="AF239">
            <v>238</v>
          </cell>
          <cell r="AG239">
            <v>238</v>
          </cell>
        </row>
        <row r="240">
          <cell r="A240">
            <v>239</v>
          </cell>
          <cell r="B240"/>
          <cell r="C240"/>
          <cell r="D240"/>
          <cell r="E240"/>
          <cell r="F240"/>
          <cell r="G240"/>
          <cell r="H240"/>
          <cell r="I240"/>
          <cell r="J240"/>
          <cell r="K240"/>
          <cell r="L240"/>
          <cell r="M240"/>
          <cell r="N240"/>
          <cell r="O240"/>
          <cell r="P240"/>
          <cell r="Q240"/>
          <cell r="R240"/>
          <cell r="S240"/>
          <cell r="T240"/>
          <cell r="U240"/>
          <cell r="V240"/>
          <cell r="W240"/>
          <cell r="X240"/>
          <cell r="Y240"/>
          <cell r="Z240"/>
          <cell r="AA240"/>
          <cell r="AB240"/>
          <cell r="AC240"/>
          <cell r="AF240">
            <v>239</v>
          </cell>
          <cell r="AG240">
            <v>239</v>
          </cell>
        </row>
        <row r="241">
          <cell r="A241">
            <v>240</v>
          </cell>
          <cell r="B241"/>
          <cell r="C241"/>
          <cell r="D241"/>
          <cell r="E241"/>
          <cell r="F241"/>
          <cell r="G241"/>
          <cell r="H241"/>
          <cell r="I241"/>
          <cell r="J241"/>
          <cell r="K241"/>
          <cell r="L241"/>
          <cell r="M241"/>
          <cell r="N241"/>
          <cell r="O241"/>
          <cell r="P241"/>
          <cell r="Q241"/>
          <cell r="R241"/>
          <cell r="S241"/>
          <cell r="T241"/>
          <cell r="U241"/>
          <cell r="V241"/>
          <cell r="W241"/>
          <cell r="X241"/>
          <cell r="Y241"/>
          <cell r="Z241"/>
          <cell r="AA241"/>
          <cell r="AB241"/>
          <cell r="AC241"/>
          <cell r="AF241">
            <v>240</v>
          </cell>
          <cell r="AG241">
            <v>240</v>
          </cell>
        </row>
        <row r="242">
          <cell r="A242">
            <v>241</v>
          </cell>
          <cell r="B242"/>
          <cell r="C242"/>
          <cell r="D242"/>
          <cell r="E242"/>
          <cell r="F242"/>
          <cell r="G242"/>
          <cell r="H242"/>
          <cell r="I242"/>
          <cell r="J242"/>
          <cell r="K242"/>
          <cell r="L242"/>
          <cell r="M242"/>
          <cell r="N242"/>
          <cell r="O242"/>
          <cell r="P242"/>
          <cell r="Q242"/>
          <cell r="R242"/>
          <cell r="S242"/>
          <cell r="T242"/>
          <cell r="U242"/>
          <cell r="V242"/>
          <cell r="W242"/>
          <cell r="X242"/>
          <cell r="Y242"/>
          <cell r="Z242"/>
          <cell r="AA242"/>
          <cell r="AB242"/>
          <cell r="AC242"/>
          <cell r="AF242">
            <v>241</v>
          </cell>
          <cell r="AG242">
            <v>241</v>
          </cell>
        </row>
        <row r="243">
          <cell r="A243">
            <v>242</v>
          </cell>
          <cell r="B243"/>
          <cell r="C243"/>
          <cell r="D243"/>
          <cell r="E243"/>
          <cell r="F243"/>
          <cell r="G243"/>
          <cell r="H243"/>
          <cell r="I243"/>
          <cell r="J243"/>
          <cell r="K243"/>
          <cell r="L243"/>
          <cell r="M243"/>
          <cell r="N243"/>
          <cell r="O243"/>
          <cell r="P243"/>
          <cell r="Q243"/>
          <cell r="R243"/>
          <cell r="S243"/>
          <cell r="T243"/>
          <cell r="U243"/>
          <cell r="V243"/>
          <cell r="W243"/>
          <cell r="X243"/>
          <cell r="Y243"/>
          <cell r="Z243"/>
          <cell r="AA243"/>
          <cell r="AB243"/>
          <cell r="AC243"/>
          <cell r="AF243">
            <v>242</v>
          </cell>
          <cell r="AG243">
            <v>242</v>
          </cell>
        </row>
        <row r="244">
          <cell r="A244">
            <v>243</v>
          </cell>
          <cell r="B244"/>
          <cell r="C244"/>
          <cell r="D244"/>
          <cell r="E244"/>
          <cell r="F244"/>
          <cell r="G244"/>
          <cell r="H244"/>
          <cell r="I244"/>
          <cell r="J244"/>
          <cell r="K244"/>
          <cell r="L244"/>
          <cell r="M244"/>
          <cell r="N244"/>
          <cell r="O244"/>
          <cell r="P244"/>
          <cell r="Q244"/>
          <cell r="R244"/>
          <cell r="S244"/>
          <cell r="T244"/>
          <cell r="U244"/>
          <cell r="V244"/>
          <cell r="W244"/>
          <cell r="X244"/>
          <cell r="Y244"/>
          <cell r="Z244"/>
          <cell r="AA244"/>
          <cell r="AB244"/>
          <cell r="AC244"/>
          <cell r="AF244">
            <v>243</v>
          </cell>
          <cell r="AG244">
            <v>243</v>
          </cell>
        </row>
        <row r="245">
          <cell r="A245">
            <v>244</v>
          </cell>
          <cell r="B245"/>
          <cell r="C245"/>
          <cell r="D245"/>
          <cell r="E245"/>
          <cell r="F245"/>
          <cell r="G245"/>
          <cell r="H245"/>
          <cell r="I245"/>
          <cell r="J245"/>
          <cell r="K245"/>
          <cell r="L245"/>
          <cell r="M245"/>
          <cell r="N245"/>
          <cell r="O245"/>
          <cell r="P245"/>
          <cell r="Q245"/>
          <cell r="R245"/>
          <cell r="S245"/>
          <cell r="T245"/>
          <cell r="U245"/>
          <cell r="V245"/>
          <cell r="W245"/>
          <cell r="X245"/>
          <cell r="Y245"/>
          <cell r="Z245"/>
          <cell r="AA245"/>
          <cell r="AB245"/>
          <cell r="AC245"/>
          <cell r="AF245">
            <v>244</v>
          </cell>
          <cell r="AG245">
            <v>244</v>
          </cell>
        </row>
        <row r="246">
          <cell r="A246">
            <v>245</v>
          </cell>
          <cell r="B246"/>
          <cell r="C246"/>
          <cell r="D246"/>
          <cell r="E246"/>
          <cell r="F246"/>
          <cell r="G246"/>
          <cell r="H246"/>
          <cell r="I246"/>
          <cell r="J246"/>
          <cell r="K246"/>
          <cell r="L246"/>
          <cell r="M246"/>
          <cell r="N246"/>
          <cell r="O246"/>
          <cell r="P246"/>
          <cell r="Q246"/>
          <cell r="R246"/>
          <cell r="S246"/>
          <cell r="T246"/>
          <cell r="U246"/>
          <cell r="V246"/>
          <cell r="W246"/>
          <cell r="X246"/>
          <cell r="Y246"/>
          <cell r="Z246"/>
          <cell r="AA246"/>
          <cell r="AB246"/>
          <cell r="AC246"/>
          <cell r="AF246">
            <v>245</v>
          </cell>
          <cell r="AG246">
            <v>245</v>
          </cell>
        </row>
        <row r="247">
          <cell r="A247">
            <v>246</v>
          </cell>
          <cell r="B247"/>
          <cell r="C247"/>
          <cell r="D247"/>
          <cell r="E247"/>
          <cell r="F247"/>
          <cell r="G247"/>
          <cell r="H247"/>
          <cell r="I247"/>
          <cell r="J247"/>
          <cell r="K247"/>
          <cell r="L247"/>
          <cell r="M247"/>
          <cell r="N247"/>
          <cell r="O247"/>
          <cell r="P247"/>
          <cell r="Q247"/>
          <cell r="R247"/>
          <cell r="S247"/>
          <cell r="T247"/>
          <cell r="U247"/>
          <cell r="V247"/>
          <cell r="W247"/>
          <cell r="X247"/>
          <cell r="Y247"/>
          <cell r="Z247"/>
          <cell r="AA247"/>
          <cell r="AB247"/>
          <cell r="AC247"/>
          <cell r="AF247">
            <v>246</v>
          </cell>
          <cell r="AG247">
            <v>246</v>
          </cell>
        </row>
        <row r="248">
          <cell r="A248">
            <v>247</v>
          </cell>
          <cell r="B248"/>
          <cell r="C248"/>
          <cell r="D248"/>
          <cell r="E248"/>
          <cell r="F248"/>
          <cell r="G248"/>
          <cell r="H248"/>
          <cell r="I248"/>
          <cell r="J248"/>
          <cell r="K248"/>
          <cell r="L248"/>
          <cell r="M248"/>
          <cell r="N248"/>
          <cell r="O248"/>
          <cell r="P248"/>
          <cell r="Q248"/>
          <cell r="R248"/>
          <cell r="S248"/>
          <cell r="T248"/>
          <cell r="U248"/>
          <cell r="V248"/>
          <cell r="W248"/>
          <cell r="X248"/>
          <cell r="Y248"/>
          <cell r="Z248"/>
          <cell r="AA248"/>
          <cell r="AB248"/>
          <cell r="AC248"/>
          <cell r="AF248">
            <v>247</v>
          </cell>
          <cell r="AG248">
            <v>247</v>
          </cell>
        </row>
        <row r="249">
          <cell r="A249">
            <v>248</v>
          </cell>
          <cell r="B249"/>
          <cell r="C249"/>
          <cell r="D249"/>
          <cell r="E249"/>
          <cell r="F249"/>
          <cell r="G249"/>
          <cell r="H249"/>
          <cell r="I249"/>
          <cell r="J249"/>
          <cell r="K249"/>
          <cell r="L249"/>
          <cell r="M249"/>
          <cell r="N249"/>
          <cell r="O249"/>
          <cell r="P249"/>
          <cell r="Q249"/>
          <cell r="R249"/>
          <cell r="S249"/>
          <cell r="T249"/>
          <cell r="U249"/>
          <cell r="V249"/>
          <cell r="W249"/>
          <cell r="X249"/>
          <cell r="Y249"/>
          <cell r="Z249"/>
          <cell r="AA249"/>
          <cell r="AB249"/>
          <cell r="AC249"/>
          <cell r="AF249">
            <v>248</v>
          </cell>
          <cell r="AG249">
            <v>248</v>
          </cell>
        </row>
        <row r="250">
          <cell r="A250">
            <v>249</v>
          </cell>
          <cell r="B250"/>
          <cell r="C250"/>
          <cell r="D250"/>
          <cell r="E250"/>
          <cell r="F250"/>
          <cell r="G250"/>
          <cell r="H250"/>
          <cell r="I250"/>
          <cell r="J250"/>
          <cell r="K250"/>
          <cell r="L250"/>
          <cell r="M250"/>
          <cell r="N250"/>
          <cell r="O250"/>
          <cell r="P250"/>
          <cell r="Q250"/>
          <cell r="R250"/>
          <cell r="S250"/>
          <cell r="T250"/>
          <cell r="U250"/>
          <cell r="V250"/>
          <cell r="W250"/>
          <cell r="X250"/>
          <cell r="Y250"/>
          <cell r="Z250"/>
          <cell r="AA250"/>
          <cell r="AB250"/>
          <cell r="AC250"/>
          <cell r="AF250">
            <v>249</v>
          </cell>
          <cell r="AG250">
            <v>249</v>
          </cell>
        </row>
        <row r="251">
          <cell r="A251">
            <v>250</v>
          </cell>
          <cell r="B251"/>
          <cell r="C251"/>
          <cell r="D251"/>
          <cell r="E251"/>
          <cell r="F251"/>
          <cell r="G251"/>
          <cell r="H251"/>
          <cell r="I251"/>
          <cell r="J251"/>
          <cell r="K251"/>
          <cell r="L251"/>
          <cell r="M251"/>
          <cell r="N251"/>
          <cell r="O251"/>
          <cell r="P251"/>
          <cell r="Q251"/>
          <cell r="R251"/>
          <cell r="S251"/>
          <cell r="T251"/>
          <cell r="U251"/>
          <cell r="V251"/>
          <cell r="W251"/>
          <cell r="X251"/>
          <cell r="Y251"/>
          <cell r="Z251"/>
          <cell r="AA251"/>
          <cell r="AB251"/>
          <cell r="AC251"/>
          <cell r="AF251">
            <v>250</v>
          </cell>
          <cell r="AG251">
            <v>250</v>
          </cell>
        </row>
        <row r="252">
          <cell r="A252">
            <v>251</v>
          </cell>
          <cell r="B252"/>
          <cell r="C252"/>
          <cell r="D252"/>
          <cell r="E252"/>
          <cell r="F252"/>
          <cell r="G252"/>
          <cell r="H252"/>
          <cell r="I252"/>
          <cell r="J252"/>
          <cell r="K252"/>
          <cell r="L252"/>
          <cell r="M252"/>
          <cell r="N252"/>
          <cell r="O252"/>
          <cell r="P252"/>
          <cell r="Q252"/>
          <cell r="R252"/>
          <cell r="S252"/>
          <cell r="T252"/>
          <cell r="U252"/>
          <cell r="V252"/>
          <cell r="W252"/>
          <cell r="X252"/>
          <cell r="Y252"/>
          <cell r="Z252"/>
          <cell r="AA252"/>
          <cell r="AB252"/>
          <cell r="AC252"/>
          <cell r="AF252">
            <v>251</v>
          </cell>
          <cell r="AG252">
            <v>251</v>
          </cell>
        </row>
        <row r="253">
          <cell r="A253">
            <v>252</v>
          </cell>
          <cell r="B253"/>
          <cell r="C253"/>
          <cell r="D253"/>
          <cell r="E253"/>
          <cell r="F253"/>
          <cell r="G253"/>
          <cell r="H253"/>
          <cell r="I253"/>
          <cell r="J253"/>
          <cell r="K253"/>
          <cell r="L253"/>
          <cell r="M253"/>
          <cell r="N253"/>
          <cell r="O253"/>
          <cell r="P253"/>
          <cell r="Q253"/>
          <cell r="R253"/>
          <cell r="S253"/>
          <cell r="T253"/>
          <cell r="U253"/>
          <cell r="V253"/>
          <cell r="W253"/>
          <cell r="X253"/>
          <cell r="Y253"/>
          <cell r="Z253"/>
          <cell r="AA253"/>
          <cell r="AB253"/>
          <cell r="AC253"/>
          <cell r="AF253">
            <v>252</v>
          </cell>
          <cell r="AG253">
            <v>252</v>
          </cell>
        </row>
        <row r="254">
          <cell r="A254">
            <v>253</v>
          </cell>
          <cell r="B254"/>
          <cell r="C254"/>
          <cell r="D254"/>
          <cell r="E254"/>
          <cell r="F254"/>
          <cell r="G254"/>
          <cell r="H254"/>
          <cell r="I254"/>
          <cell r="J254"/>
          <cell r="K254"/>
          <cell r="L254"/>
          <cell r="M254"/>
          <cell r="N254"/>
          <cell r="O254"/>
          <cell r="P254"/>
          <cell r="Q254"/>
          <cell r="R254"/>
          <cell r="S254"/>
          <cell r="T254"/>
          <cell r="U254"/>
          <cell r="V254"/>
          <cell r="W254"/>
          <cell r="X254"/>
          <cell r="Y254"/>
          <cell r="Z254"/>
          <cell r="AA254"/>
          <cell r="AB254"/>
          <cell r="AC254"/>
          <cell r="AF254">
            <v>253</v>
          </cell>
          <cell r="AG254">
            <v>253</v>
          </cell>
        </row>
        <row r="255">
          <cell r="A255">
            <v>254</v>
          </cell>
          <cell r="B255"/>
          <cell r="C255"/>
          <cell r="D255"/>
          <cell r="E255"/>
          <cell r="F255"/>
          <cell r="G255"/>
          <cell r="H255"/>
          <cell r="I255"/>
          <cell r="J255"/>
          <cell r="K255"/>
          <cell r="L255"/>
          <cell r="M255"/>
          <cell r="N255"/>
          <cell r="O255"/>
          <cell r="P255"/>
          <cell r="Q255"/>
          <cell r="R255"/>
          <cell r="S255"/>
          <cell r="T255"/>
          <cell r="U255"/>
          <cell r="V255"/>
          <cell r="W255"/>
          <cell r="X255"/>
          <cell r="Y255"/>
          <cell r="Z255"/>
          <cell r="AA255"/>
          <cell r="AB255"/>
          <cell r="AC255"/>
          <cell r="AF255">
            <v>254</v>
          </cell>
          <cell r="AG255">
            <v>254</v>
          </cell>
        </row>
        <row r="256">
          <cell r="A256">
            <v>255</v>
          </cell>
          <cell r="B256"/>
          <cell r="C256"/>
          <cell r="D256"/>
          <cell r="E256"/>
          <cell r="F256"/>
          <cell r="G256"/>
          <cell r="H256"/>
          <cell r="I256"/>
          <cell r="J256"/>
          <cell r="K256"/>
          <cell r="L256"/>
          <cell r="M256"/>
          <cell r="N256"/>
          <cell r="O256"/>
          <cell r="P256"/>
          <cell r="Q256"/>
          <cell r="R256"/>
          <cell r="S256"/>
          <cell r="T256"/>
          <cell r="U256"/>
          <cell r="V256"/>
          <cell r="W256"/>
          <cell r="X256"/>
          <cell r="Y256"/>
          <cell r="Z256"/>
          <cell r="AA256"/>
          <cell r="AB256"/>
          <cell r="AC256"/>
          <cell r="AF256">
            <v>255</v>
          </cell>
          <cell r="AG256">
            <v>255</v>
          </cell>
        </row>
        <row r="257">
          <cell r="A257">
            <v>256</v>
          </cell>
          <cell r="B257"/>
          <cell r="C257"/>
          <cell r="D257"/>
          <cell r="E257"/>
          <cell r="F257"/>
          <cell r="G257"/>
          <cell r="H257"/>
          <cell r="I257"/>
          <cell r="J257"/>
          <cell r="K257"/>
          <cell r="L257"/>
          <cell r="M257"/>
          <cell r="N257"/>
          <cell r="O257"/>
          <cell r="P257"/>
          <cell r="Q257"/>
          <cell r="R257"/>
          <cell r="S257"/>
          <cell r="T257"/>
          <cell r="U257"/>
          <cell r="V257"/>
          <cell r="W257"/>
          <cell r="X257"/>
          <cell r="Y257"/>
          <cell r="Z257"/>
          <cell r="AA257"/>
          <cell r="AB257"/>
          <cell r="AC257"/>
          <cell r="AF257">
            <v>256</v>
          </cell>
          <cell r="AG257">
            <v>256</v>
          </cell>
        </row>
        <row r="258">
          <cell r="A258">
            <v>257</v>
          </cell>
          <cell r="B258"/>
          <cell r="C258"/>
          <cell r="D258"/>
          <cell r="E258"/>
          <cell r="F258"/>
          <cell r="G258"/>
          <cell r="H258"/>
          <cell r="I258"/>
          <cell r="J258"/>
          <cell r="K258"/>
          <cell r="L258"/>
          <cell r="M258"/>
          <cell r="N258"/>
          <cell r="O258"/>
          <cell r="P258"/>
          <cell r="Q258"/>
          <cell r="R258"/>
          <cell r="S258"/>
          <cell r="T258"/>
          <cell r="U258"/>
          <cell r="V258"/>
          <cell r="W258"/>
          <cell r="X258"/>
          <cell r="Y258"/>
          <cell r="Z258"/>
          <cell r="AA258"/>
          <cell r="AB258"/>
          <cell r="AC258"/>
          <cell r="AF258">
            <v>257</v>
          </cell>
          <cell r="AG258">
            <v>257</v>
          </cell>
        </row>
        <row r="259">
          <cell r="A259">
            <v>258</v>
          </cell>
          <cell r="B259"/>
          <cell r="C259"/>
          <cell r="D259"/>
          <cell r="E259"/>
          <cell r="F259"/>
          <cell r="G259"/>
          <cell r="H259"/>
          <cell r="I259"/>
          <cell r="J259"/>
          <cell r="K259"/>
          <cell r="L259"/>
          <cell r="M259"/>
          <cell r="N259"/>
          <cell r="O259"/>
          <cell r="P259"/>
          <cell r="Q259"/>
          <cell r="R259"/>
          <cell r="S259"/>
          <cell r="T259"/>
          <cell r="U259"/>
          <cell r="V259"/>
          <cell r="W259"/>
          <cell r="X259"/>
          <cell r="Y259"/>
          <cell r="Z259"/>
          <cell r="AA259"/>
          <cell r="AB259"/>
          <cell r="AC259"/>
          <cell r="AF259">
            <v>258</v>
          </cell>
          <cell r="AG259">
            <v>258</v>
          </cell>
        </row>
        <row r="260">
          <cell r="A260">
            <v>259</v>
          </cell>
          <cell r="B260"/>
          <cell r="C260"/>
          <cell r="D260"/>
          <cell r="E260"/>
          <cell r="F260"/>
          <cell r="G260"/>
          <cell r="H260"/>
          <cell r="I260"/>
          <cell r="J260"/>
          <cell r="K260"/>
          <cell r="L260"/>
          <cell r="M260"/>
          <cell r="N260"/>
          <cell r="O260"/>
          <cell r="P260"/>
          <cell r="Q260"/>
          <cell r="R260"/>
          <cell r="S260"/>
          <cell r="T260"/>
          <cell r="U260"/>
          <cell r="V260"/>
          <cell r="W260"/>
          <cell r="X260"/>
          <cell r="Y260"/>
          <cell r="Z260"/>
          <cell r="AA260"/>
          <cell r="AB260"/>
          <cell r="AC260"/>
          <cell r="AF260">
            <v>259</v>
          </cell>
          <cell r="AG260">
            <v>259</v>
          </cell>
        </row>
        <row r="261">
          <cell r="A261">
            <v>260</v>
          </cell>
          <cell r="B261"/>
          <cell r="C261"/>
          <cell r="D261"/>
          <cell r="E261"/>
          <cell r="F261"/>
          <cell r="G261"/>
          <cell r="H261"/>
          <cell r="I261"/>
          <cell r="J261"/>
          <cell r="K261"/>
          <cell r="L261"/>
          <cell r="M261"/>
          <cell r="N261"/>
          <cell r="O261"/>
          <cell r="P261"/>
          <cell r="Q261"/>
          <cell r="R261"/>
          <cell r="S261"/>
          <cell r="T261"/>
          <cell r="U261"/>
          <cell r="V261"/>
          <cell r="W261"/>
          <cell r="X261"/>
          <cell r="Y261"/>
          <cell r="Z261"/>
          <cell r="AA261"/>
          <cell r="AB261"/>
          <cell r="AC261"/>
          <cell r="AF261">
            <v>260</v>
          </cell>
          <cell r="AG261">
            <v>260</v>
          </cell>
        </row>
        <row r="262">
          <cell r="A262">
            <v>261</v>
          </cell>
          <cell r="B262"/>
          <cell r="C262"/>
          <cell r="D262"/>
          <cell r="E262"/>
          <cell r="F262"/>
          <cell r="G262"/>
          <cell r="H262"/>
          <cell r="I262"/>
          <cell r="J262"/>
          <cell r="K262"/>
          <cell r="L262"/>
          <cell r="M262"/>
          <cell r="N262"/>
          <cell r="O262"/>
          <cell r="P262"/>
          <cell r="Q262"/>
          <cell r="R262"/>
          <cell r="S262"/>
          <cell r="T262"/>
          <cell r="U262"/>
          <cell r="V262"/>
          <cell r="W262"/>
          <cell r="X262"/>
          <cell r="Y262"/>
          <cell r="Z262"/>
          <cell r="AA262"/>
          <cell r="AB262"/>
          <cell r="AC262"/>
          <cell r="AF262">
            <v>261</v>
          </cell>
          <cell r="AG262">
            <v>261</v>
          </cell>
        </row>
        <row r="263">
          <cell r="A263">
            <v>262</v>
          </cell>
          <cell r="B263"/>
          <cell r="C263"/>
          <cell r="D263"/>
          <cell r="E263"/>
          <cell r="F263"/>
          <cell r="G263"/>
          <cell r="H263"/>
          <cell r="I263"/>
          <cell r="J263"/>
          <cell r="K263"/>
          <cell r="L263"/>
          <cell r="M263"/>
          <cell r="N263"/>
          <cell r="O263"/>
          <cell r="P263"/>
          <cell r="Q263"/>
          <cell r="R263"/>
          <cell r="S263"/>
          <cell r="T263"/>
          <cell r="U263"/>
          <cell r="V263"/>
          <cell r="W263"/>
          <cell r="X263"/>
          <cell r="Y263"/>
          <cell r="Z263"/>
          <cell r="AA263"/>
          <cell r="AB263"/>
          <cell r="AC263"/>
          <cell r="AF263">
            <v>262</v>
          </cell>
          <cell r="AG263">
            <v>262</v>
          </cell>
        </row>
        <row r="264">
          <cell r="A264">
            <v>263</v>
          </cell>
          <cell r="B264"/>
          <cell r="C264"/>
          <cell r="D264"/>
          <cell r="E264"/>
          <cell r="F264"/>
          <cell r="G264"/>
          <cell r="H264"/>
          <cell r="I264"/>
          <cell r="J264"/>
          <cell r="K264"/>
          <cell r="L264"/>
          <cell r="M264"/>
          <cell r="N264"/>
          <cell r="O264"/>
          <cell r="P264"/>
          <cell r="Q264"/>
          <cell r="R264"/>
          <cell r="S264"/>
          <cell r="T264"/>
          <cell r="U264"/>
          <cell r="V264"/>
          <cell r="W264"/>
          <cell r="X264"/>
          <cell r="Y264"/>
          <cell r="Z264"/>
          <cell r="AA264"/>
          <cell r="AB264"/>
          <cell r="AC264"/>
          <cell r="AF264">
            <v>263</v>
          </cell>
          <cell r="AG264">
            <v>263</v>
          </cell>
        </row>
        <row r="265">
          <cell r="A265">
            <v>264</v>
          </cell>
          <cell r="B265"/>
          <cell r="C265"/>
          <cell r="D265"/>
          <cell r="E265"/>
          <cell r="F265"/>
          <cell r="G265"/>
          <cell r="H265"/>
          <cell r="I265"/>
          <cell r="J265"/>
          <cell r="K265"/>
          <cell r="L265"/>
          <cell r="M265"/>
          <cell r="N265"/>
          <cell r="O265"/>
          <cell r="P265"/>
          <cell r="Q265"/>
          <cell r="R265"/>
          <cell r="S265"/>
          <cell r="T265"/>
          <cell r="U265"/>
          <cell r="V265"/>
          <cell r="W265"/>
          <cell r="X265"/>
          <cell r="Y265"/>
          <cell r="Z265"/>
          <cell r="AA265"/>
          <cell r="AB265"/>
          <cell r="AC265"/>
          <cell r="AF265">
            <v>264</v>
          </cell>
          <cell r="AG265">
            <v>264</v>
          </cell>
        </row>
        <row r="266">
          <cell r="A266">
            <v>265</v>
          </cell>
          <cell r="B266"/>
          <cell r="C266"/>
          <cell r="D266"/>
          <cell r="E266"/>
          <cell r="F266"/>
          <cell r="G266"/>
          <cell r="H266"/>
          <cell r="I266"/>
          <cell r="J266"/>
          <cell r="K266"/>
          <cell r="L266"/>
          <cell r="M266"/>
          <cell r="N266"/>
          <cell r="O266"/>
          <cell r="P266"/>
          <cell r="Q266"/>
          <cell r="R266"/>
          <cell r="S266"/>
          <cell r="T266"/>
          <cell r="U266"/>
          <cell r="V266"/>
          <cell r="W266"/>
          <cell r="X266"/>
          <cell r="Y266"/>
          <cell r="Z266"/>
          <cell r="AA266"/>
          <cell r="AB266"/>
          <cell r="AC266"/>
          <cell r="AF266">
            <v>265</v>
          </cell>
          <cell r="AG266">
            <v>265</v>
          </cell>
        </row>
        <row r="267">
          <cell r="A267">
            <v>266</v>
          </cell>
          <cell r="B267"/>
          <cell r="C267"/>
          <cell r="D267"/>
          <cell r="E267"/>
          <cell r="F267"/>
          <cell r="G267"/>
          <cell r="H267"/>
          <cell r="I267"/>
          <cell r="J267"/>
          <cell r="K267"/>
          <cell r="L267"/>
          <cell r="M267"/>
          <cell r="N267"/>
          <cell r="O267"/>
          <cell r="P267"/>
          <cell r="Q267"/>
          <cell r="R267"/>
          <cell r="S267"/>
          <cell r="T267"/>
          <cell r="U267"/>
          <cell r="V267"/>
          <cell r="W267"/>
          <cell r="X267"/>
          <cell r="Y267"/>
          <cell r="Z267"/>
          <cell r="AA267"/>
          <cell r="AB267"/>
          <cell r="AC267"/>
          <cell r="AF267">
            <v>266</v>
          </cell>
          <cell r="AG267">
            <v>266</v>
          </cell>
        </row>
        <row r="268">
          <cell r="A268">
            <v>267</v>
          </cell>
          <cell r="B268"/>
          <cell r="C268"/>
          <cell r="D268"/>
          <cell r="E268"/>
          <cell r="F268"/>
          <cell r="G268"/>
          <cell r="H268"/>
          <cell r="I268"/>
          <cell r="J268"/>
          <cell r="K268"/>
          <cell r="L268"/>
          <cell r="M268"/>
          <cell r="N268"/>
          <cell r="O268"/>
          <cell r="P268"/>
          <cell r="Q268"/>
          <cell r="R268"/>
          <cell r="S268"/>
          <cell r="T268"/>
          <cell r="U268"/>
          <cell r="V268"/>
          <cell r="W268"/>
          <cell r="X268"/>
          <cell r="Y268"/>
          <cell r="Z268"/>
          <cell r="AA268"/>
          <cell r="AB268"/>
          <cell r="AC268"/>
          <cell r="AF268">
            <v>267</v>
          </cell>
          <cell r="AG268">
            <v>267</v>
          </cell>
        </row>
        <row r="269">
          <cell r="A269">
            <v>268</v>
          </cell>
          <cell r="B269"/>
          <cell r="C269"/>
          <cell r="D269"/>
          <cell r="E269"/>
          <cell r="F269"/>
          <cell r="G269"/>
          <cell r="H269"/>
          <cell r="I269"/>
          <cell r="J269"/>
          <cell r="K269"/>
          <cell r="L269"/>
          <cell r="M269"/>
          <cell r="N269"/>
          <cell r="O269"/>
          <cell r="P269"/>
          <cell r="Q269"/>
          <cell r="R269"/>
          <cell r="S269"/>
          <cell r="T269"/>
          <cell r="U269"/>
          <cell r="V269"/>
          <cell r="W269"/>
          <cell r="X269"/>
          <cell r="Y269"/>
          <cell r="Z269"/>
          <cell r="AA269"/>
          <cell r="AB269"/>
          <cell r="AC269"/>
          <cell r="AF269">
            <v>268</v>
          </cell>
          <cell r="AG269">
            <v>268</v>
          </cell>
        </row>
        <row r="270">
          <cell r="A270">
            <v>269</v>
          </cell>
          <cell r="B270"/>
          <cell r="C270"/>
          <cell r="D270"/>
          <cell r="E270"/>
          <cell r="F270"/>
          <cell r="G270"/>
          <cell r="H270"/>
          <cell r="I270"/>
          <cell r="J270"/>
          <cell r="K270"/>
          <cell r="L270"/>
          <cell r="M270"/>
          <cell r="N270"/>
          <cell r="O270"/>
          <cell r="P270"/>
          <cell r="Q270"/>
          <cell r="R270"/>
          <cell r="S270"/>
          <cell r="T270"/>
          <cell r="U270"/>
          <cell r="V270"/>
          <cell r="W270"/>
          <cell r="X270"/>
          <cell r="Y270"/>
          <cell r="Z270"/>
          <cell r="AA270"/>
          <cell r="AB270"/>
          <cell r="AC270"/>
          <cell r="AF270">
            <v>269</v>
          </cell>
          <cell r="AG270">
            <v>269</v>
          </cell>
        </row>
        <row r="271">
          <cell r="A271">
            <v>270</v>
          </cell>
          <cell r="B271"/>
          <cell r="C271"/>
          <cell r="D271"/>
          <cell r="E271"/>
          <cell r="F271"/>
          <cell r="G271"/>
          <cell r="H271"/>
          <cell r="I271"/>
          <cell r="J271"/>
          <cell r="K271"/>
          <cell r="L271"/>
          <cell r="M271"/>
          <cell r="N271"/>
          <cell r="O271"/>
          <cell r="P271"/>
          <cell r="Q271"/>
          <cell r="R271"/>
          <cell r="S271"/>
          <cell r="T271"/>
          <cell r="U271"/>
          <cell r="V271"/>
          <cell r="W271"/>
          <cell r="X271"/>
          <cell r="Y271"/>
          <cell r="Z271"/>
          <cell r="AA271"/>
          <cell r="AB271"/>
          <cell r="AC271"/>
          <cell r="AF271">
            <v>270</v>
          </cell>
          <cell r="AG271">
            <v>270</v>
          </cell>
        </row>
        <row r="272">
          <cell r="A272">
            <v>271</v>
          </cell>
          <cell r="B272"/>
          <cell r="C272"/>
          <cell r="D272"/>
          <cell r="E272"/>
          <cell r="F272"/>
          <cell r="G272"/>
          <cell r="H272"/>
          <cell r="I272"/>
          <cell r="J272"/>
          <cell r="K272"/>
          <cell r="L272"/>
          <cell r="M272"/>
          <cell r="N272"/>
          <cell r="O272"/>
          <cell r="P272"/>
          <cell r="Q272"/>
          <cell r="R272"/>
          <cell r="S272"/>
          <cell r="T272"/>
          <cell r="U272"/>
          <cell r="V272"/>
          <cell r="W272"/>
          <cell r="X272"/>
          <cell r="Y272"/>
          <cell r="Z272"/>
          <cell r="AA272"/>
          <cell r="AB272"/>
          <cell r="AC272"/>
          <cell r="AF272">
            <v>271</v>
          </cell>
          <cell r="AG272">
            <v>271</v>
          </cell>
        </row>
        <row r="273">
          <cell r="A273">
            <v>272</v>
          </cell>
          <cell r="B273"/>
          <cell r="C273"/>
          <cell r="D273"/>
          <cell r="E273"/>
          <cell r="F273"/>
          <cell r="G273"/>
          <cell r="H273"/>
          <cell r="I273"/>
          <cell r="J273"/>
          <cell r="K273"/>
          <cell r="L273"/>
          <cell r="M273"/>
          <cell r="N273"/>
          <cell r="O273"/>
          <cell r="P273"/>
          <cell r="Q273"/>
          <cell r="R273"/>
          <cell r="S273"/>
          <cell r="T273"/>
          <cell r="U273"/>
          <cell r="V273"/>
          <cell r="W273"/>
          <cell r="X273"/>
          <cell r="Y273"/>
          <cell r="Z273"/>
          <cell r="AA273"/>
          <cell r="AB273"/>
          <cell r="AC273"/>
          <cell r="AF273">
            <v>272</v>
          </cell>
          <cell r="AG273">
            <v>272</v>
          </cell>
        </row>
        <row r="274">
          <cell r="A274">
            <v>273</v>
          </cell>
          <cell r="B274"/>
          <cell r="C274"/>
          <cell r="D274"/>
          <cell r="E274"/>
          <cell r="F274"/>
          <cell r="G274"/>
          <cell r="H274"/>
          <cell r="I274"/>
          <cell r="J274"/>
          <cell r="K274"/>
          <cell r="L274"/>
          <cell r="M274"/>
          <cell r="N274"/>
          <cell r="O274"/>
          <cell r="P274"/>
          <cell r="Q274"/>
          <cell r="R274"/>
          <cell r="S274"/>
          <cell r="T274"/>
          <cell r="U274"/>
          <cell r="V274"/>
          <cell r="W274"/>
          <cell r="X274"/>
          <cell r="Y274"/>
          <cell r="Z274"/>
          <cell r="AA274"/>
          <cell r="AB274"/>
          <cell r="AC274"/>
          <cell r="AF274">
            <v>273</v>
          </cell>
          <cell r="AG274">
            <v>273</v>
          </cell>
        </row>
        <row r="275">
          <cell r="A275">
            <v>274</v>
          </cell>
          <cell r="B275"/>
          <cell r="C275"/>
          <cell r="D275"/>
          <cell r="E275"/>
          <cell r="F275"/>
          <cell r="G275"/>
          <cell r="H275"/>
          <cell r="I275"/>
          <cell r="J275"/>
          <cell r="K275"/>
          <cell r="L275"/>
          <cell r="M275"/>
          <cell r="N275"/>
          <cell r="O275"/>
          <cell r="P275"/>
          <cell r="Q275"/>
          <cell r="R275"/>
          <cell r="S275"/>
          <cell r="T275"/>
          <cell r="U275"/>
          <cell r="V275"/>
          <cell r="W275"/>
          <cell r="X275"/>
          <cell r="Y275"/>
          <cell r="Z275"/>
          <cell r="AA275"/>
          <cell r="AB275"/>
          <cell r="AC275"/>
          <cell r="AF275">
            <v>274</v>
          </cell>
          <cell r="AG275">
            <v>274</v>
          </cell>
        </row>
        <row r="276">
          <cell r="A276">
            <v>275</v>
          </cell>
          <cell r="B276"/>
          <cell r="C276"/>
          <cell r="D276"/>
          <cell r="E276"/>
          <cell r="F276"/>
          <cell r="G276"/>
          <cell r="H276"/>
          <cell r="I276"/>
          <cell r="J276"/>
          <cell r="K276"/>
          <cell r="L276"/>
          <cell r="M276"/>
          <cell r="N276"/>
          <cell r="O276"/>
          <cell r="P276"/>
          <cell r="Q276"/>
          <cell r="R276"/>
          <cell r="S276"/>
          <cell r="T276"/>
          <cell r="U276"/>
          <cell r="V276"/>
          <cell r="W276"/>
          <cell r="X276"/>
          <cell r="Y276"/>
          <cell r="Z276"/>
          <cell r="AA276"/>
          <cell r="AB276"/>
          <cell r="AC276"/>
          <cell r="AF276">
            <v>275</v>
          </cell>
          <cell r="AG276">
            <v>275</v>
          </cell>
        </row>
        <row r="277">
          <cell r="A277">
            <v>276</v>
          </cell>
          <cell r="B277"/>
          <cell r="C277"/>
          <cell r="D277"/>
          <cell r="E277"/>
          <cell r="F277"/>
          <cell r="G277"/>
          <cell r="H277"/>
          <cell r="I277"/>
          <cell r="J277"/>
          <cell r="K277"/>
          <cell r="L277"/>
          <cell r="M277"/>
          <cell r="N277"/>
          <cell r="O277"/>
          <cell r="P277"/>
          <cell r="Q277"/>
          <cell r="R277"/>
          <cell r="S277"/>
          <cell r="T277"/>
          <cell r="U277"/>
          <cell r="V277"/>
          <cell r="W277"/>
          <cell r="X277"/>
          <cell r="Y277"/>
          <cell r="Z277"/>
          <cell r="AA277"/>
          <cell r="AB277"/>
          <cell r="AC277"/>
          <cell r="AF277">
            <v>276</v>
          </cell>
          <cell r="AG277">
            <v>276</v>
          </cell>
        </row>
        <row r="278">
          <cell r="A278">
            <v>277</v>
          </cell>
          <cell r="B278"/>
          <cell r="C278"/>
          <cell r="D278"/>
          <cell r="E278"/>
          <cell r="F278"/>
          <cell r="G278"/>
          <cell r="H278"/>
          <cell r="I278"/>
          <cell r="J278"/>
          <cell r="K278"/>
          <cell r="L278"/>
          <cell r="M278"/>
          <cell r="N278"/>
          <cell r="O278"/>
          <cell r="P278"/>
          <cell r="Q278"/>
          <cell r="R278"/>
          <cell r="S278"/>
          <cell r="T278"/>
          <cell r="U278"/>
          <cell r="V278"/>
          <cell r="W278"/>
          <cell r="X278"/>
          <cell r="Y278"/>
          <cell r="Z278"/>
          <cell r="AA278"/>
          <cell r="AB278"/>
          <cell r="AC278"/>
          <cell r="AF278">
            <v>277</v>
          </cell>
          <cell r="AG278">
            <v>277</v>
          </cell>
        </row>
        <row r="279">
          <cell r="A279">
            <v>278</v>
          </cell>
          <cell r="B279"/>
          <cell r="C279"/>
          <cell r="D279"/>
          <cell r="E279"/>
          <cell r="F279"/>
          <cell r="G279"/>
          <cell r="H279"/>
          <cell r="I279"/>
          <cell r="J279"/>
          <cell r="K279"/>
          <cell r="L279"/>
          <cell r="M279"/>
          <cell r="N279"/>
          <cell r="O279"/>
          <cell r="P279"/>
          <cell r="Q279"/>
          <cell r="R279"/>
          <cell r="S279"/>
          <cell r="T279"/>
          <cell r="U279"/>
          <cell r="V279"/>
          <cell r="W279"/>
          <cell r="X279"/>
          <cell r="Y279"/>
          <cell r="Z279"/>
          <cell r="AA279"/>
          <cell r="AB279"/>
          <cell r="AC279"/>
          <cell r="AF279">
            <v>278</v>
          </cell>
          <cell r="AG279">
            <v>278</v>
          </cell>
        </row>
        <row r="280">
          <cell r="A280">
            <v>279</v>
          </cell>
          <cell r="B280"/>
          <cell r="C280"/>
          <cell r="D280"/>
          <cell r="E280"/>
          <cell r="F280"/>
          <cell r="G280"/>
          <cell r="H280"/>
          <cell r="I280"/>
          <cell r="J280"/>
          <cell r="K280"/>
          <cell r="L280"/>
          <cell r="M280"/>
          <cell r="N280"/>
          <cell r="O280"/>
          <cell r="P280"/>
          <cell r="Q280"/>
          <cell r="R280"/>
          <cell r="S280"/>
          <cell r="T280"/>
          <cell r="U280"/>
          <cell r="V280"/>
          <cell r="W280"/>
          <cell r="X280"/>
          <cell r="Y280"/>
          <cell r="Z280"/>
          <cell r="AA280"/>
          <cell r="AB280"/>
          <cell r="AC280"/>
          <cell r="AF280">
            <v>279</v>
          </cell>
          <cell r="AG280">
            <v>279</v>
          </cell>
        </row>
        <row r="281">
          <cell r="A281">
            <v>280</v>
          </cell>
          <cell r="B281"/>
          <cell r="C281"/>
          <cell r="D281"/>
          <cell r="E281"/>
          <cell r="F281"/>
          <cell r="G281"/>
          <cell r="H281"/>
          <cell r="I281"/>
          <cell r="J281"/>
          <cell r="K281"/>
          <cell r="L281"/>
          <cell r="M281"/>
          <cell r="N281"/>
          <cell r="O281"/>
          <cell r="P281"/>
          <cell r="Q281"/>
          <cell r="R281"/>
          <cell r="S281"/>
          <cell r="T281"/>
          <cell r="U281"/>
          <cell r="V281"/>
          <cell r="W281"/>
          <cell r="X281"/>
          <cell r="Y281"/>
          <cell r="Z281"/>
          <cell r="AA281"/>
          <cell r="AB281"/>
          <cell r="AC281"/>
          <cell r="AF281">
            <v>280</v>
          </cell>
          <cell r="AG281">
            <v>280</v>
          </cell>
        </row>
        <row r="282">
          <cell r="A282">
            <v>281</v>
          </cell>
          <cell r="B282"/>
          <cell r="C282"/>
          <cell r="D282"/>
          <cell r="E282"/>
          <cell r="F282"/>
          <cell r="G282"/>
          <cell r="H282"/>
          <cell r="I282"/>
          <cell r="J282"/>
          <cell r="K282"/>
          <cell r="L282"/>
          <cell r="M282"/>
          <cell r="N282"/>
          <cell r="O282"/>
          <cell r="P282"/>
          <cell r="Q282"/>
          <cell r="R282"/>
          <cell r="S282"/>
          <cell r="T282"/>
          <cell r="U282"/>
          <cell r="V282"/>
          <cell r="W282"/>
          <cell r="X282"/>
          <cell r="Y282"/>
          <cell r="Z282"/>
          <cell r="AA282"/>
          <cell r="AB282"/>
          <cell r="AC282"/>
          <cell r="AF282">
            <v>281</v>
          </cell>
          <cell r="AG282">
            <v>281</v>
          </cell>
        </row>
        <row r="283">
          <cell r="A283">
            <v>282</v>
          </cell>
          <cell r="B283"/>
          <cell r="C283"/>
          <cell r="D283"/>
          <cell r="E283"/>
          <cell r="F283"/>
          <cell r="G283"/>
          <cell r="H283"/>
          <cell r="I283"/>
          <cell r="J283"/>
          <cell r="K283"/>
          <cell r="L283"/>
          <cell r="M283"/>
          <cell r="N283"/>
          <cell r="O283"/>
          <cell r="P283"/>
          <cell r="Q283"/>
          <cell r="R283"/>
          <cell r="S283"/>
          <cell r="T283"/>
          <cell r="U283"/>
          <cell r="V283"/>
          <cell r="W283"/>
          <cell r="X283"/>
          <cell r="Y283"/>
          <cell r="Z283"/>
          <cell r="AA283"/>
          <cell r="AB283"/>
          <cell r="AC283"/>
          <cell r="AF283">
            <v>282</v>
          </cell>
          <cell r="AG283">
            <v>282</v>
          </cell>
        </row>
        <row r="284">
          <cell r="A284">
            <v>283</v>
          </cell>
          <cell r="B284"/>
          <cell r="C284"/>
          <cell r="D284"/>
          <cell r="E284"/>
          <cell r="F284"/>
          <cell r="G284"/>
          <cell r="H284"/>
          <cell r="I284"/>
          <cell r="J284"/>
          <cell r="K284"/>
          <cell r="L284"/>
          <cell r="M284"/>
          <cell r="N284"/>
          <cell r="O284"/>
          <cell r="P284"/>
          <cell r="Q284"/>
          <cell r="R284"/>
          <cell r="S284"/>
          <cell r="T284"/>
          <cell r="U284"/>
          <cell r="V284"/>
          <cell r="W284"/>
          <cell r="X284"/>
          <cell r="Y284"/>
          <cell r="Z284"/>
          <cell r="AA284"/>
          <cell r="AB284"/>
          <cell r="AC284"/>
          <cell r="AF284">
            <v>283</v>
          </cell>
          <cell r="AG284">
            <v>283</v>
          </cell>
        </row>
        <row r="285">
          <cell r="A285">
            <v>284</v>
          </cell>
          <cell r="B285"/>
          <cell r="C285"/>
          <cell r="D285"/>
          <cell r="E285"/>
          <cell r="F285"/>
          <cell r="G285"/>
          <cell r="H285"/>
          <cell r="I285"/>
          <cell r="J285"/>
          <cell r="K285"/>
          <cell r="L285"/>
          <cell r="M285"/>
          <cell r="N285"/>
          <cell r="O285"/>
          <cell r="P285"/>
          <cell r="Q285"/>
          <cell r="R285"/>
          <cell r="S285"/>
          <cell r="T285"/>
          <cell r="U285"/>
          <cell r="V285"/>
          <cell r="W285"/>
          <cell r="X285"/>
          <cell r="Y285"/>
          <cell r="Z285"/>
          <cell r="AA285"/>
          <cell r="AB285"/>
          <cell r="AC285"/>
          <cell r="AF285">
            <v>284</v>
          </cell>
          <cell r="AG285">
            <v>284</v>
          </cell>
        </row>
        <row r="286">
          <cell r="A286">
            <v>285</v>
          </cell>
          <cell r="B286"/>
          <cell r="C286"/>
          <cell r="D286"/>
          <cell r="E286"/>
          <cell r="F286"/>
          <cell r="G286"/>
          <cell r="H286"/>
          <cell r="I286"/>
          <cell r="J286"/>
          <cell r="K286"/>
          <cell r="L286"/>
          <cell r="M286"/>
          <cell r="N286"/>
          <cell r="O286"/>
          <cell r="P286"/>
          <cell r="Q286"/>
          <cell r="R286"/>
          <cell r="S286"/>
          <cell r="T286"/>
          <cell r="U286"/>
          <cell r="V286"/>
          <cell r="W286"/>
          <cell r="X286"/>
          <cell r="Y286"/>
          <cell r="Z286"/>
          <cell r="AA286"/>
          <cell r="AB286"/>
          <cell r="AC286"/>
          <cell r="AF286">
            <v>285</v>
          </cell>
          <cell r="AG286">
            <v>285</v>
          </cell>
        </row>
        <row r="287">
          <cell r="A287">
            <v>286</v>
          </cell>
          <cell r="B287"/>
          <cell r="C287"/>
          <cell r="D287"/>
          <cell r="E287"/>
          <cell r="F287"/>
          <cell r="G287"/>
          <cell r="H287"/>
          <cell r="I287"/>
          <cell r="J287"/>
          <cell r="K287"/>
          <cell r="L287"/>
          <cell r="M287"/>
          <cell r="N287"/>
          <cell r="O287"/>
          <cell r="P287"/>
          <cell r="Q287"/>
          <cell r="R287"/>
          <cell r="S287"/>
          <cell r="T287"/>
          <cell r="U287"/>
          <cell r="V287"/>
          <cell r="W287"/>
          <cell r="X287"/>
          <cell r="Y287"/>
          <cell r="Z287"/>
          <cell r="AA287"/>
          <cell r="AB287"/>
          <cell r="AC287"/>
          <cell r="AF287">
            <v>286</v>
          </cell>
          <cell r="AG287">
            <v>286</v>
          </cell>
        </row>
        <row r="288">
          <cell r="A288">
            <v>287</v>
          </cell>
          <cell r="B288"/>
          <cell r="C288"/>
          <cell r="D288"/>
          <cell r="E288"/>
          <cell r="F288"/>
          <cell r="G288"/>
          <cell r="H288"/>
          <cell r="I288"/>
          <cell r="J288"/>
          <cell r="K288"/>
          <cell r="L288"/>
          <cell r="M288"/>
          <cell r="N288"/>
          <cell r="O288"/>
          <cell r="P288"/>
          <cell r="Q288"/>
          <cell r="R288"/>
          <cell r="S288"/>
          <cell r="T288"/>
          <cell r="U288"/>
          <cell r="V288"/>
          <cell r="W288"/>
          <cell r="X288"/>
          <cell r="Y288"/>
          <cell r="Z288"/>
          <cell r="AA288"/>
          <cell r="AB288"/>
          <cell r="AC288"/>
          <cell r="AF288">
            <v>287</v>
          </cell>
          <cell r="AG288">
            <v>287</v>
          </cell>
        </row>
        <row r="289">
          <cell r="A289">
            <v>288</v>
          </cell>
          <cell r="B289"/>
          <cell r="C289"/>
          <cell r="D289"/>
          <cell r="E289"/>
          <cell r="F289"/>
          <cell r="G289"/>
          <cell r="H289"/>
          <cell r="I289"/>
          <cell r="J289"/>
          <cell r="K289"/>
          <cell r="L289"/>
          <cell r="M289"/>
          <cell r="N289"/>
          <cell r="O289"/>
          <cell r="P289"/>
          <cell r="Q289"/>
          <cell r="R289"/>
          <cell r="S289"/>
          <cell r="T289"/>
          <cell r="U289"/>
          <cell r="V289"/>
          <cell r="W289"/>
          <cell r="X289"/>
          <cell r="Y289"/>
          <cell r="Z289"/>
          <cell r="AA289"/>
          <cell r="AB289"/>
          <cell r="AC289"/>
          <cell r="AF289">
            <v>288</v>
          </cell>
          <cell r="AG289">
            <v>288</v>
          </cell>
        </row>
        <row r="290">
          <cell r="A290">
            <v>289</v>
          </cell>
          <cell r="B290"/>
          <cell r="C290"/>
          <cell r="D290"/>
          <cell r="E290"/>
          <cell r="F290"/>
          <cell r="G290"/>
          <cell r="H290"/>
          <cell r="I290"/>
          <cell r="J290"/>
          <cell r="K290"/>
          <cell r="L290"/>
          <cell r="M290"/>
          <cell r="N290"/>
          <cell r="O290"/>
          <cell r="P290"/>
          <cell r="Q290"/>
          <cell r="R290"/>
          <cell r="S290"/>
          <cell r="T290"/>
          <cell r="U290"/>
          <cell r="V290"/>
          <cell r="W290"/>
          <cell r="X290"/>
          <cell r="Y290"/>
          <cell r="Z290"/>
          <cell r="AA290"/>
          <cell r="AB290"/>
          <cell r="AC290"/>
          <cell r="AF290">
            <v>289</v>
          </cell>
          <cell r="AG290">
            <v>289</v>
          </cell>
        </row>
        <row r="291">
          <cell r="A291">
            <v>290</v>
          </cell>
          <cell r="B291"/>
          <cell r="C291"/>
          <cell r="D291"/>
          <cell r="E291"/>
          <cell r="F291"/>
          <cell r="G291"/>
          <cell r="H291"/>
          <cell r="I291"/>
          <cell r="J291"/>
          <cell r="K291"/>
          <cell r="L291"/>
          <cell r="M291"/>
          <cell r="N291"/>
          <cell r="O291"/>
          <cell r="P291"/>
          <cell r="Q291"/>
          <cell r="R291"/>
          <cell r="S291"/>
          <cell r="T291"/>
          <cell r="U291"/>
          <cell r="V291"/>
          <cell r="W291"/>
          <cell r="X291"/>
          <cell r="Y291"/>
          <cell r="Z291"/>
          <cell r="AA291"/>
          <cell r="AB291"/>
          <cell r="AC291"/>
          <cell r="AF291">
            <v>290</v>
          </cell>
          <cell r="AG291">
            <v>290</v>
          </cell>
        </row>
        <row r="292">
          <cell r="A292">
            <v>291</v>
          </cell>
          <cell r="B292"/>
          <cell r="C292"/>
          <cell r="D292"/>
          <cell r="E292"/>
          <cell r="F292"/>
          <cell r="G292"/>
          <cell r="H292"/>
          <cell r="I292"/>
          <cell r="J292"/>
          <cell r="K292"/>
          <cell r="L292"/>
          <cell r="M292"/>
          <cell r="N292"/>
          <cell r="O292"/>
          <cell r="P292"/>
          <cell r="Q292"/>
          <cell r="R292"/>
          <cell r="S292"/>
          <cell r="T292"/>
          <cell r="U292"/>
          <cell r="V292"/>
          <cell r="W292"/>
          <cell r="X292"/>
          <cell r="Y292"/>
          <cell r="Z292"/>
          <cell r="AA292"/>
          <cell r="AB292"/>
          <cell r="AC292"/>
          <cell r="AF292">
            <v>291</v>
          </cell>
          <cell r="AG292">
            <v>291</v>
          </cell>
        </row>
        <row r="293">
          <cell r="A293">
            <v>292</v>
          </cell>
          <cell r="B293"/>
          <cell r="C293"/>
          <cell r="D293"/>
          <cell r="E293"/>
          <cell r="F293"/>
          <cell r="G293"/>
          <cell r="H293"/>
          <cell r="I293"/>
          <cell r="J293"/>
          <cell r="K293"/>
          <cell r="L293"/>
          <cell r="M293"/>
          <cell r="N293"/>
          <cell r="O293"/>
          <cell r="P293"/>
          <cell r="Q293"/>
          <cell r="R293"/>
          <cell r="S293"/>
          <cell r="T293"/>
          <cell r="U293"/>
          <cell r="V293"/>
          <cell r="W293"/>
          <cell r="X293"/>
          <cell r="Y293"/>
          <cell r="Z293"/>
          <cell r="AA293"/>
          <cell r="AB293"/>
          <cell r="AC293"/>
          <cell r="AF293">
            <v>292</v>
          </cell>
          <cell r="AG293">
            <v>292</v>
          </cell>
        </row>
        <row r="294">
          <cell r="A294">
            <v>293</v>
          </cell>
          <cell r="B294"/>
          <cell r="C294"/>
          <cell r="D294"/>
          <cell r="E294"/>
          <cell r="F294"/>
          <cell r="G294"/>
          <cell r="H294"/>
          <cell r="I294"/>
          <cell r="J294"/>
          <cell r="K294"/>
          <cell r="L294"/>
          <cell r="M294"/>
          <cell r="N294"/>
          <cell r="O294"/>
          <cell r="P294"/>
          <cell r="Q294"/>
          <cell r="R294"/>
          <cell r="S294"/>
          <cell r="T294"/>
          <cell r="U294"/>
          <cell r="V294"/>
          <cell r="W294"/>
          <cell r="X294"/>
          <cell r="Y294"/>
          <cell r="Z294"/>
          <cell r="AA294"/>
          <cell r="AB294"/>
          <cell r="AC294"/>
          <cell r="AG294">
            <v>293</v>
          </cell>
        </row>
        <row r="295">
          <cell r="A295">
            <v>294</v>
          </cell>
          <cell r="B295"/>
          <cell r="C295"/>
          <cell r="D295"/>
          <cell r="E295"/>
          <cell r="F295"/>
          <cell r="G295"/>
          <cell r="H295"/>
          <cell r="I295"/>
          <cell r="J295"/>
          <cell r="K295"/>
          <cell r="L295"/>
          <cell r="M295"/>
          <cell r="N295"/>
          <cell r="O295"/>
          <cell r="P295"/>
          <cell r="Q295"/>
          <cell r="R295"/>
          <cell r="S295"/>
          <cell r="T295"/>
          <cell r="U295"/>
          <cell r="V295"/>
          <cell r="W295"/>
          <cell r="X295"/>
          <cell r="Y295"/>
          <cell r="Z295"/>
          <cell r="AA295"/>
          <cell r="AB295"/>
          <cell r="AC295"/>
          <cell r="AG295">
            <v>294</v>
          </cell>
        </row>
        <row r="296">
          <cell r="A296">
            <v>295</v>
          </cell>
          <cell r="B296"/>
          <cell r="C296"/>
          <cell r="D296"/>
          <cell r="E296"/>
          <cell r="F296"/>
          <cell r="G296"/>
          <cell r="H296"/>
          <cell r="I296"/>
          <cell r="J296"/>
          <cell r="K296"/>
          <cell r="L296"/>
          <cell r="M296"/>
          <cell r="N296"/>
          <cell r="O296"/>
          <cell r="P296"/>
          <cell r="Q296"/>
          <cell r="R296"/>
          <cell r="S296"/>
          <cell r="T296"/>
          <cell r="U296"/>
          <cell r="V296"/>
          <cell r="W296"/>
          <cell r="X296"/>
          <cell r="Y296"/>
          <cell r="Z296"/>
          <cell r="AA296"/>
          <cell r="AB296"/>
          <cell r="AC296"/>
          <cell r="AG296">
            <v>295</v>
          </cell>
        </row>
        <row r="297">
          <cell r="A297">
            <v>296</v>
          </cell>
          <cell r="B297"/>
          <cell r="C297"/>
          <cell r="D297"/>
          <cell r="E297"/>
          <cell r="F297"/>
          <cell r="G297"/>
          <cell r="H297"/>
          <cell r="I297"/>
          <cell r="J297"/>
          <cell r="K297"/>
          <cell r="L297"/>
          <cell r="M297"/>
          <cell r="N297"/>
          <cell r="O297"/>
          <cell r="P297"/>
          <cell r="Q297"/>
          <cell r="R297"/>
          <cell r="S297"/>
          <cell r="T297"/>
          <cell r="U297"/>
          <cell r="V297"/>
          <cell r="W297"/>
          <cell r="X297"/>
          <cell r="Y297"/>
          <cell r="Z297"/>
          <cell r="AA297"/>
          <cell r="AB297"/>
          <cell r="AC297"/>
          <cell r="AG297">
            <v>296</v>
          </cell>
        </row>
        <row r="298">
          <cell r="A298">
            <v>297</v>
          </cell>
          <cell r="B298"/>
          <cell r="C298"/>
          <cell r="D298"/>
          <cell r="E298"/>
          <cell r="F298"/>
          <cell r="G298"/>
          <cell r="H298"/>
          <cell r="I298"/>
          <cell r="J298"/>
          <cell r="K298"/>
          <cell r="L298"/>
          <cell r="M298"/>
          <cell r="N298"/>
          <cell r="O298"/>
          <cell r="P298"/>
          <cell r="Q298"/>
          <cell r="R298"/>
          <cell r="S298"/>
          <cell r="T298"/>
          <cell r="U298"/>
          <cell r="V298"/>
          <cell r="W298"/>
          <cell r="X298"/>
          <cell r="Y298"/>
          <cell r="Z298"/>
          <cell r="AA298"/>
          <cell r="AB298"/>
          <cell r="AC298"/>
          <cell r="AG298">
            <v>297</v>
          </cell>
        </row>
        <row r="299">
          <cell r="A299">
            <v>298</v>
          </cell>
          <cell r="B299"/>
          <cell r="C299"/>
          <cell r="D299"/>
          <cell r="E299"/>
          <cell r="F299"/>
          <cell r="G299"/>
          <cell r="H299"/>
          <cell r="I299"/>
          <cell r="J299"/>
          <cell r="K299"/>
          <cell r="L299"/>
          <cell r="M299"/>
          <cell r="N299"/>
          <cell r="O299"/>
          <cell r="P299"/>
          <cell r="Q299"/>
          <cell r="R299"/>
          <cell r="S299"/>
          <cell r="T299"/>
          <cell r="U299"/>
          <cell r="V299"/>
          <cell r="W299"/>
          <cell r="X299"/>
          <cell r="Y299"/>
          <cell r="Z299"/>
          <cell r="AA299"/>
          <cell r="AB299"/>
          <cell r="AC299"/>
          <cell r="AG299">
            <v>298</v>
          </cell>
        </row>
        <row r="300">
          <cell r="A300">
            <v>299</v>
          </cell>
          <cell r="B300"/>
          <cell r="C300"/>
          <cell r="D300"/>
          <cell r="E300"/>
          <cell r="F300"/>
          <cell r="G300"/>
          <cell r="H300"/>
          <cell r="I300"/>
          <cell r="J300"/>
          <cell r="K300"/>
          <cell r="L300"/>
          <cell r="M300"/>
          <cell r="N300"/>
          <cell r="O300"/>
          <cell r="P300"/>
          <cell r="Q300"/>
          <cell r="R300"/>
          <cell r="S300"/>
          <cell r="T300"/>
          <cell r="U300"/>
          <cell r="V300"/>
          <cell r="W300"/>
          <cell r="X300"/>
          <cell r="Y300"/>
          <cell r="Z300"/>
          <cell r="AA300"/>
          <cell r="AB300"/>
          <cell r="AC300"/>
          <cell r="AG300">
            <v>299</v>
          </cell>
        </row>
        <row r="301">
          <cell r="A301">
            <v>300</v>
          </cell>
          <cell r="B301"/>
          <cell r="C301"/>
          <cell r="D301"/>
          <cell r="E301"/>
          <cell r="F301"/>
          <cell r="G301"/>
          <cell r="H301"/>
          <cell r="I301"/>
          <cell r="J301"/>
          <cell r="K301"/>
          <cell r="L301"/>
          <cell r="M301"/>
          <cell r="N301"/>
          <cell r="O301"/>
          <cell r="P301"/>
          <cell r="Q301"/>
          <cell r="R301"/>
          <cell r="S301"/>
          <cell r="T301"/>
          <cell r="U301"/>
          <cell r="V301"/>
          <cell r="W301"/>
          <cell r="X301"/>
          <cell r="Y301"/>
          <cell r="Z301"/>
          <cell r="AA301"/>
          <cell r="AB301"/>
          <cell r="AC301"/>
          <cell r="AG301">
            <v>300</v>
          </cell>
        </row>
        <row r="302">
          <cell r="A302">
            <v>301</v>
          </cell>
          <cell r="B302"/>
          <cell r="C302"/>
          <cell r="D302"/>
          <cell r="E302"/>
          <cell r="F302"/>
          <cell r="G302"/>
          <cell r="H302"/>
          <cell r="I302"/>
          <cell r="J302"/>
          <cell r="K302"/>
          <cell r="L302"/>
          <cell r="M302"/>
          <cell r="N302"/>
          <cell r="O302"/>
          <cell r="P302"/>
          <cell r="Q302"/>
          <cell r="R302"/>
          <cell r="S302"/>
          <cell r="T302"/>
          <cell r="U302"/>
          <cell r="V302"/>
          <cell r="W302"/>
          <cell r="X302"/>
          <cell r="Y302"/>
          <cell r="Z302"/>
          <cell r="AA302"/>
          <cell r="AB302"/>
          <cell r="AC302"/>
          <cell r="AG302">
            <v>301</v>
          </cell>
        </row>
        <row r="303">
          <cell r="A303">
            <v>302</v>
          </cell>
          <cell r="B303"/>
          <cell r="C303"/>
          <cell r="D303"/>
          <cell r="E303"/>
          <cell r="F303"/>
          <cell r="G303"/>
          <cell r="H303"/>
          <cell r="I303"/>
          <cell r="J303"/>
          <cell r="K303"/>
          <cell r="L303"/>
          <cell r="M303"/>
          <cell r="N303"/>
          <cell r="O303"/>
          <cell r="P303"/>
          <cell r="Q303"/>
          <cell r="R303"/>
          <cell r="S303"/>
          <cell r="T303"/>
          <cell r="U303"/>
          <cell r="V303"/>
          <cell r="W303"/>
          <cell r="X303"/>
          <cell r="Y303"/>
          <cell r="Z303"/>
          <cell r="AA303"/>
          <cell r="AB303"/>
          <cell r="AC303"/>
          <cell r="AG303">
            <v>302</v>
          </cell>
        </row>
        <row r="304">
          <cell r="A304">
            <v>303</v>
          </cell>
          <cell r="B304"/>
          <cell r="C304"/>
          <cell r="D304"/>
          <cell r="E304"/>
          <cell r="F304"/>
          <cell r="G304"/>
          <cell r="H304"/>
          <cell r="I304"/>
          <cell r="J304"/>
          <cell r="K304"/>
          <cell r="L304"/>
          <cell r="M304"/>
          <cell r="N304"/>
          <cell r="O304"/>
          <cell r="P304"/>
          <cell r="Q304"/>
          <cell r="R304"/>
          <cell r="S304"/>
          <cell r="T304"/>
          <cell r="U304"/>
          <cell r="V304"/>
          <cell r="W304"/>
          <cell r="X304"/>
          <cell r="Y304"/>
          <cell r="Z304"/>
          <cell r="AA304"/>
          <cell r="AB304"/>
          <cell r="AC304"/>
          <cell r="AG304">
            <v>303</v>
          </cell>
        </row>
        <row r="305">
          <cell r="A305">
            <v>304</v>
          </cell>
          <cell r="B305"/>
          <cell r="C305"/>
          <cell r="D305"/>
          <cell r="E305"/>
          <cell r="F305"/>
          <cell r="G305"/>
          <cell r="H305"/>
          <cell r="I305"/>
          <cell r="J305"/>
          <cell r="K305"/>
          <cell r="L305"/>
          <cell r="M305"/>
          <cell r="N305"/>
          <cell r="O305"/>
          <cell r="P305"/>
          <cell r="Q305"/>
          <cell r="R305"/>
          <cell r="S305"/>
          <cell r="T305"/>
          <cell r="U305"/>
          <cell r="V305"/>
          <cell r="W305"/>
          <cell r="X305"/>
          <cell r="Y305"/>
          <cell r="Z305"/>
          <cell r="AA305"/>
          <cell r="AB305"/>
          <cell r="AC305"/>
          <cell r="AG305">
            <v>304</v>
          </cell>
        </row>
        <row r="306">
          <cell r="A306">
            <v>305</v>
          </cell>
          <cell r="B306"/>
          <cell r="C306"/>
          <cell r="D306"/>
          <cell r="E306"/>
          <cell r="F306"/>
          <cell r="G306"/>
          <cell r="H306"/>
          <cell r="I306"/>
          <cell r="J306"/>
          <cell r="K306"/>
          <cell r="L306"/>
          <cell r="M306"/>
          <cell r="N306"/>
          <cell r="O306"/>
          <cell r="P306"/>
          <cell r="Q306"/>
          <cell r="R306"/>
          <cell r="S306"/>
          <cell r="T306"/>
          <cell r="U306"/>
          <cell r="V306"/>
          <cell r="W306"/>
          <cell r="X306"/>
          <cell r="Y306"/>
          <cell r="Z306"/>
          <cell r="AA306"/>
          <cell r="AB306"/>
          <cell r="AC306"/>
          <cell r="AG306">
            <v>305</v>
          </cell>
        </row>
        <row r="307">
          <cell r="A307">
            <v>306</v>
          </cell>
          <cell r="B307"/>
          <cell r="C307"/>
          <cell r="D307"/>
          <cell r="E307"/>
          <cell r="F307"/>
          <cell r="G307"/>
          <cell r="H307"/>
          <cell r="I307"/>
          <cell r="J307"/>
          <cell r="K307"/>
          <cell r="L307"/>
          <cell r="M307"/>
          <cell r="N307"/>
          <cell r="O307"/>
          <cell r="P307"/>
          <cell r="Q307"/>
          <cell r="R307"/>
          <cell r="S307"/>
          <cell r="T307"/>
          <cell r="U307"/>
          <cell r="V307"/>
          <cell r="W307"/>
          <cell r="X307"/>
          <cell r="Y307"/>
          <cell r="Z307"/>
          <cell r="AA307"/>
          <cell r="AB307"/>
          <cell r="AC307"/>
          <cell r="AG307">
            <v>306</v>
          </cell>
        </row>
        <row r="308">
          <cell r="A308">
            <v>307</v>
          </cell>
          <cell r="B308"/>
          <cell r="C308"/>
          <cell r="D308"/>
          <cell r="E308"/>
          <cell r="F308"/>
          <cell r="G308"/>
          <cell r="H308"/>
          <cell r="I308"/>
          <cell r="J308"/>
          <cell r="K308"/>
          <cell r="L308"/>
          <cell r="M308"/>
          <cell r="N308"/>
          <cell r="O308"/>
          <cell r="P308"/>
          <cell r="Q308"/>
          <cell r="R308"/>
          <cell r="S308"/>
          <cell r="T308"/>
          <cell r="U308"/>
          <cell r="V308"/>
          <cell r="W308"/>
          <cell r="X308"/>
          <cell r="Y308"/>
          <cell r="Z308"/>
          <cell r="AA308"/>
          <cell r="AB308"/>
          <cell r="AC308"/>
          <cell r="AG308">
            <v>307</v>
          </cell>
        </row>
        <row r="309">
          <cell r="A309">
            <v>308</v>
          </cell>
          <cell r="B309"/>
          <cell r="C309"/>
          <cell r="D309"/>
          <cell r="E309"/>
          <cell r="F309"/>
          <cell r="G309"/>
          <cell r="H309"/>
          <cell r="I309"/>
          <cell r="J309"/>
          <cell r="K309"/>
          <cell r="L309"/>
          <cell r="M309"/>
          <cell r="N309"/>
          <cell r="O309"/>
          <cell r="P309"/>
          <cell r="Q309"/>
          <cell r="R309"/>
          <cell r="S309"/>
          <cell r="T309"/>
          <cell r="U309"/>
          <cell r="V309"/>
          <cell r="W309"/>
          <cell r="X309"/>
          <cell r="Y309"/>
          <cell r="Z309"/>
          <cell r="AA309"/>
          <cell r="AB309"/>
          <cell r="AC309"/>
          <cell r="AG309">
            <v>308</v>
          </cell>
        </row>
        <row r="310">
          <cell r="A310">
            <v>309</v>
          </cell>
          <cell r="B310"/>
          <cell r="C310"/>
          <cell r="D310"/>
          <cell r="E310"/>
          <cell r="F310"/>
          <cell r="G310"/>
          <cell r="H310"/>
          <cell r="I310"/>
          <cell r="J310"/>
          <cell r="K310"/>
          <cell r="L310"/>
          <cell r="M310"/>
          <cell r="N310"/>
          <cell r="O310"/>
          <cell r="P310"/>
          <cell r="Q310"/>
          <cell r="R310"/>
          <cell r="S310"/>
          <cell r="T310"/>
          <cell r="U310"/>
          <cell r="V310"/>
          <cell r="W310"/>
          <cell r="X310"/>
          <cell r="Y310"/>
          <cell r="Z310"/>
          <cell r="AA310"/>
          <cell r="AB310"/>
          <cell r="AC310"/>
          <cell r="AG310">
            <v>309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81"/>
  <sheetViews>
    <sheetView showGridLines="0" topLeftCell="A23" zoomScaleNormal="100" workbookViewId="0">
      <selection activeCell="B29" sqref="B29"/>
    </sheetView>
  </sheetViews>
  <sheetFormatPr defaultColWidth="9" defaultRowHeight="13.5" customHeight="1" zeroHeight="1" x14ac:dyDescent="0.2"/>
  <cols>
    <col min="1" max="1" width="2.44140625" customWidth="1"/>
    <col min="2" max="2" width="21.21875" customWidth="1"/>
    <col min="3" max="3" width="34" customWidth="1"/>
    <col min="4" max="4" width="17.33203125" customWidth="1"/>
    <col min="5" max="5" width="21.6640625" customWidth="1"/>
    <col min="6" max="6" width="2.44140625" customWidth="1"/>
    <col min="7" max="11" width="8.44140625" customWidth="1"/>
  </cols>
  <sheetData>
    <row r="1" spans="2:7" ht="5.25" customHeight="1" x14ac:dyDescent="0.2"/>
    <row r="2" spans="2:7" s="5" customFormat="1" ht="12" customHeight="1" x14ac:dyDescent="0.2">
      <c r="B2" s="13" t="s">
        <v>17</v>
      </c>
    </row>
    <row r="3" spans="2:7" s="5" customFormat="1" ht="11.25" customHeight="1" x14ac:dyDescent="0.2">
      <c r="B3" s="14" t="s">
        <v>20</v>
      </c>
    </row>
    <row r="4" spans="2:7" ht="22.5" customHeight="1" x14ac:dyDescent="0.2">
      <c r="B4" s="3"/>
      <c r="C4" s="154" t="s">
        <v>62</v>
      </c>
      <c r="D4" s="154"/>
    </row>
    <row r="5" spans="2:7" ht="16.5" customHeight="1" x14ac:dyDescent="0.2">
      <c r="D5" s="155" t="s">
        <v>63</v>
      </c>
      <c r="E5" s="155"/>
    </row>
    <row r="6" spans="2:7" ht="19.5" customHeight="1" x14ac:dyDescent="0.2">
      <c r="B6" s="74" t="s">
        <v>0</v>
      </c>
      <c r="C6" s="156"/>
      <c r="D6" s="156"/>
      <c r="E6" s="156"/>
    </row>
    <row r="7" spans="2:7" ht="56.25" customHeight="1" x14ac:dyDescent="0.15">
      <c r="B7" s="8" t="s">
        <v>13</v>
      </c>
      <c r="C7" s="157" t="s">
        <v>48</v>
      </c>
      <c r="D7" s="158"/>
      <c r="E7" s="159"/>
    </row>
    <row r="8" spans="2:7" ht="19.5" customHeight="1" x14ac:dyDescent="0.2">
      <c r="B8" s="75" t="s">
        <v>0</v>
      </c>
      <c r="C8" s="160"/>
      <c r="D8" s="160"/>
      <c r="E8" s="160"/>
    </row>
    <row r="9" spans="2:7" ht="39" customHeight="1" x14ac:dyDescent="0.2">
      <c r="B9" s="76" t="s">
        <v>18</v>
      </c>
      <c r="C9" s="153"/>
      <c r="D9" s="153"/>
      <c r="E9" s="153"/>
    </row>
    <row r="10" spans="2:7" ht="19.5" customHeight="1" x14ac:dyDescent="0.2">
      <c r="B10" s="75" t="s">
        <v>0</v>
      </c>
      <c r="C10" s="160"/>
      <c r="D10" s="160"/>
      <c r="E10" s="160"/>
    </row>
    <row r="11" spans="2:7" ht="39" customHeight="1" x14ac:dyDescent="0.2">
      <c r="B11" s="12" t="s">
        <v>23</v>
      </c>
      <c r="C11" s="161"/>
      <c r="D11" s="155"/>
      <c r="E11" s="162"/>
    </row>
    <row r="12" spans="2:7" ht="40.5" customHeight="1" x14ac:dyDescent="0.2">
      <c r="B12" s="9" t="s">
        <v>24</v>
      </c>
      <c r="C12" s="163" t="s">
        <v>19</v>
      </c>
      <c r="D12" s="164"/>
      <c r="E12" s="165"/>
    </row>
    <row r="13" spans="2:7" ht="27.75" customHeight="1" x14ac:dyDescent="0.2">
      <c r="B13" s="72" t="s">
        <v>14</v>
      </c>
      <c r="C13" s="1" t="s">
        <v>9</v>
      </c>
      <c r="D13" s="166" t="s">
        <v>10</v>
      </c>
      <c r="E13" s="167"/>
    </row>
    <row r="14" spans="2:7" ht="27.75" customHeight="1" thickBot="1" x14ac:dyDescent="0.25">
      <c r="B14" s="74" t="s">
        <v>15</v>
      </c>
      <c r="C14" s="156"/>
      <c r="D14" s="156"/>
      <c r="E14" s="156"/>
    </row>
    <row r="15" spans="2:7" ht="24.75" customHeight="1" x14ac:dyDescent="0.2">
      <c r="B15" s="170" t="s">
        <v>64</v>
      </c>
      <c r="C15" s="172" t="s">
        <v>70</v>
      </c>
      <c r="D15" s="173"/>
      <c r="E15" s="174"/>
      <c r="G15" s="5"/>
    </row>
    <row r="16" spans="2:7" ht="24.75" customHeight="1" thickBot="1" x14ac:dyDescent="0.25">
      <c r="B16" s="171"/>
      <c r="C16" s="175" t="s">
        <v>69</v>
      </c>
      <c r="D16" s="175"/>
      <c r="E16" s="176"/>
      <c r="G16" s="5"/>
    </row>
    <row r="17" spans="2:7" ht="39.75" customHeight="1" thickBot="1" x14ac:dyDescent="0.25">
      <c r="B17" s="77" t="s">
        <v>65</v>
      </c>
      <c r="C17" s="80" t="s">
        <v>67</v>
      </c>
      <c r="D17" s="177" t="s">
        <v>68</v>
      </c>
      <c r="E17" s="178"/>
      <c r="G17" s="5"/>
    </row>
    <row r="18" spans="2:7" ht="37.5" customHeight="1" thickBot="1" x14ac:dyDescent="0.25">
      <c r="B18" s="15" t="s">
        <v>26</v>
      </c>
      <c r="C18" s="183" t="s">
        <v>71</v>
      </c>
      <c r="D18" s="184"/>
      <c r="E18" s="185"/>
      <c r="G18" s="5"/>
    </row>
    <row r="19" spans="2:7" ht="63" customHeight="1" x14ac:dyDescent="0.15">
      <c r="B19" s="76" t="s">
        <v>11</v>
      </c>
      <c r="C19" s="179" t="s">
        <v>44</v>
      </c>
      <c r="D19" s="180"/>
      <c r="E19" s="181"/>
    </row>
    <row r="20" spans="2:7" ht="8.25" customHeight="1" x14ac:dyDescent="0.15">
      <c r="B20" s="4"/>
      <c r="C20" s="16"/>
      <c r="D20" s="16"/>
      <c r="E20" s="16"/>
    </row>
    <row r="21" spans="2:7" ht="14.25" customHeight="1" x14ac:dyDescent="0.2">
      <c r="B21" s="5" t="s">
        <v>47</v>
      </c>
    </row>
    <row r="22" spans="2:7" ht="14.25" customHeight="1" x14ac:dyDescent="0.2">
      <c r="B22" s="18" t="s">
        <v>28</v>
      </c>
      <c r="C22" s="17"/>
      <c r="D22" s="17"/>
      <c r="E22" s="17"/>
    </row>
    <row r="23" spans="2:7" ht="15.75" customHeight="1" thickBot="1" x14ac:dyDescent="0.25">
      <c r="B23" s="10" t="s">
        <v>7</v>
      </c>
      <c r="C23" s="10" t="s">
        <v>2</v>
      </c>
      <c r="D23" s="11" t="s">
        <v>27</v>
      </c>
      <c r="E23" s="10" t="s">
        <v>5</v>
      </c>
    </row>
    <row r="24" spans="2:7" ht="33.75" customHeight="1" thickTop="1" x14ac:dyDescent="0.2">
      <c r="B24" s="7" t="s">
        <v>22</v>
      </c>
      <c r="C24" s="72" t="s">
        <v>61</v>
      </c>
      <c r="D24" s="2" t="s">
        <v>3</v>
      </c>
      <c r="E24" s="2" t="s">
        <v>6</v>
      </c>
    </row>
    <row r="25" spans="2:7" ht="29.25" customHeight="1" x14ac:dyDescent="0.2">
      <c r="B25" s="72" t="s">
        <v>16</v>
      </c>
      <c r="C25" s="72" t="s">
        <v>56</v>
      </c>
      <c r="D25" s="2" t="s">
        <v>4</v>
      </c>
      <c r="E25" s="2" t="s">
        <v>6</v>
      </c>
    </row>
    <row r="26" spans="2:7" ht="29.25" customHeight="1" thickBot="1" x14ac:dyDescent="0.25">
      <c r="B26" s="72" t="s">
        <v>1</v>
      </c>
      <c r="C26" s="72" t="s">
        <v>57</v>
      </c>
      <c r="D26" s="2" t="s">
        <v>8</v>
      </c>
      <c r="E26" s="2" t="s">
        <v>6</v>
      </c>
    </row>
    <row r="27" spans="2:7" ht="33.75" customHeight="1" x14ac:dyDescent="0.15">
      <c r="B27" s="41" t="s">
        <v>21</v>
      </c>
      <c r="C27" s="42" t="s">
        <v>46</v>
      </c>
      <c r="D27" s="43" t="s">
        <v>43</v>
      </c>
      <c r="E27" s="44" t="s">
        <v>6</v>
      </c>
    </row>
    <row r="28" spans="2:7" ht="12" customHeight="1" x14ac:dyDescent="0.2">
      <c r="B28" s="50" t="s">
        <v>45</v>
      </c>
      <c r="C28" s="39"/>
      <c r="D28" s="40"/>
      <c r="E28" s="45"/>
    </row>
    <row r="29" spans="2:7" ht="12" customHeight="1" x14ac:dyDescent="0.2">
      <c r="B29" s="51" t="s">
        <v>49</v>
      </c>
      <c r="D29" s="5"/>
      <c r="E29" s="49"/>
    </row>
    <row r="30" spans="2:7" ht="36.75" customHeight="1" thickBot="1" x14ac:dyDescent="0.25">
      <c r="B30" s="46"/>
      <c r="C30" s="47"/>
      <c r="D30" s="47"/>
      <c r="E30" s="48"/>
    </row>
    <row r="31" spans="2:7" ht="6" customHeight="1" x14ac:dyDescent="0.2">
      <c r="B31" s="4"/>
      <c r="C31" s="4"/>
      <c r="D31" s="4"/>
      <c r="E31" s="4"/>
    </row>
    <row r="32" spans="2:7" ht="12" customHeight="1" x14ac:dyDescent="0.2">
      <c r="B32" s="78" t="s">
        <v>12</v>
      </c>
    </row>
    <row r="33" spans="2:5" ht="12" customHeight="1" x14ac:dyDescent="0.2">
      <c r="B33" s="78" t="s">
        <v>25</v>
      </c>
    </row>
    <row r="34" spans="2:5" ht="12" customHeight="1" x14ac:dyDescent="0.2">
      <c r="B34" s="78" t="s">
        <v>66</v>
      </c>
    </row>
    <row r="35" spans="2:5" ht="12" customHeight="1" x14ac:dyDescent="0.2">
      <c r="B35" s="78" t="s">
        <v>59</v>
      </c>
    </row>
    <row r="36" spans="2:5" ht="12" customHeight="1" x14ac:dyDescent="0.2">
      <c r="B36" s="79" t="s">
        <v>60</v>
      </c>
    </row>
    <row r="37" spans="2:5" ht="12" customHeight="1" x14ac:dyDescent="0.2">
      <c r="B37" s="78" t="s">
        <v>58</v>
      </c>
    </row>
    <row r="38" spans="2:5" ht="12" customHeight="1" x14ac:dyDescent="0.2">
      <c r="B38" s="73"/>
    </row>
    <row r="39" spans="2:5" ht="13.2" hidden="1" x14ac:dyDescent="0.2"/>
    <row r="40" spans="2:5" ht="13.2" hidden="1" x14ac:dyDescent="0.2"/>
    <row r="41" spans="2:5" ht="13.2" hidden="1" x14ac:dyDescent="0.2"/>
    <row r="42" spans="2:5" ht="13.2" hidden="1" x14ac:dyDescent="0.2"/>
    <row r="43" spans="2:5" ht="13.2" hidden="1" x14ac:dyDescent="0.2"/>
    <row r="44" spans="2:5" ht="13.2" hidden="1" x14ac:dyDescent="0.2"/>
    <row r="45" spans="2:5" ht="13.2" hidden="1" x14ac:dyDescent="0.2"/>
    <row r="46" spans="2:5" ht="33" hidden="1" customHeight="1" x14ac:dyDescent="0.2">
      <c r="B46" s="3"/>
      <c r="C46" s="182"/>
      <c r="D46" s="182"/>
    </row>
    <row r="47" spans="2:5" ht="28.5" hidden="1" customHeight="1" x14ac:dyDescent="0.2">
      <c r="D47" s="169"/>
      <c r="E47" s="169"/>
    </row>
    <row r="48" spans="2:5" ht="20.25" hidden="1" customHeight="1" x14ac:dyDescent="0.2">
      <c r="B48" s="4"/>
      <c r="C48" s="169"/>
      <c r="D48" s="169"/>
      <c r="E48" s="169"/>
    </row>
    <row r="49" spans="2:5" ht="39.75" hidden="1" customHeight="1" x14ac:dyDescent="0.2">
      <c r="B49" s="4"/>
      <c r="C49" s="169"/>
      <c r="D49" s="169"/>
      <c r="E49" s="169"/>
    </row>
    <row r="50" spans="2:5" ht="39.75" hidden="1" customHeight="1" x14ac:dyDescent="0.2">
      <c r="B50" s="4"/>
      <c r="C50" s="169"/>
      <c r="D50" s="169"/>
      <c r="E50" s="169"/>
    </row>
    <row r="51" spans="2:5" ht="39.75" hidden="1" customHeight="1" x14ac:dyDescent="0.2">
      <c r="B51" s="4"/>
      <c r="C51" s="169"/>
      <c r="D51" s="169"/>
      <c r="E51" s="169"/>
    </row>
    <row r="52" spans="2:5" ht="39.75" hidden="1" customHeight="1" x14ac:dyDescent="0.2">
      <c r="B52" s="4"/>
      <c r="D52" s="168"/>
      <c r="E52" s="168"/>
    </row>
    <row r="53" spans="2:5" ht="39.75" hidden="1" customHeight="1" x14ac:dyDescent="0.2">
      <c r="B53" s="4"/>
      <c r="C53" s="169"/>
      <c r="D53" s="169"/>
      <c r="E53" s="169"/>
    </row>
    <row r="54" spans="2:5" ht="40.5" hidden="1" customHeight="1" x14ac:dyDescent="0.2">
      <c r="B54" s="4"/>
      <c r="C54" s="169"/>
      <c r="D54" s="169"/>
      <c r="E54" s="169"/>
    </row>
    <row r="55" spans="2:5" ht="35.25" hidden="1" customHeight="1" x14ac:dyDescent="0.2">
      <c r="B55" s="5"/>
    </row>
    <row r="56" spans="2:5" ht="13.2" hidden="1" x14ac:dyDescent="0.2">
      <c r="B56" s="4"/>
      <c r="C56" s="4"/>
      <c r="D56" s="4"/>
      <c r="E56" s="4"/>
    </row>
    <row r="57" spans="2:5" ht="26.25" hidden="1" customHeight="1" x14ac:dyDescent="0.2">
      <c r="B57" s="4"/>
      <c r="C57" s="4"/>
      <c r="D57" s="6"/>
      <c r="E57" s="6"/>
    </row>
    <row r="58" spans="2:5" ht="26.25" hidden="1" customHeight="1" x14ac:dyDescent="0.2">
      <c r="B58" s="4"/>
      <c r="C58" s="4"/>
      <c r="D58" s="6"/>
      <c r="E58" s="6"/>
    </row>
    <row r="59" spans="2:5" ht="26.25" hidden="1" customHeight="1" x14ac:dyDescent="0.2">
      <c r="B59" s="4"/>
      <c r="C59" s="4"/>
      <c r="D59" s="6"/>
      <c r="E59" s="6"/>
    </row>
    <row r="60" spans="2:5" ht="26.25" hidden="1" customHeight="1" x14ac:dyDescent="0.2">
      <c r="B60" s="4"/>
      <c r="C60" s="4"/>
      <c r="D60" s="6"/>
      <c r="E60" s="6"/>
    </row>
    <row r="61" spans="2:5" ht="13.2" hidden="1" x14ac:dyDescent="0.2">
      <c r="B61" s="4"/>
      <c r="C61" s="4"/>
      <c r="D61" s="6"/>
      <c r="E61" s="6"/>
    </row>
    <row r="62" spans="2:5" ht="13.2" hidden="1" x14ac:dyDescent="0.2">
      <c r="B62" s="5"/>
    </row>
    <row r="63" spans="2:5" ht="46.5" hidden="1" customHeight="1" x14ac:dyDescent="0.2">
      <c r="B63" s="169"/>
      <c r="C63" s="169"/>
      <c r="D63" s="169"/>
      <c r="E63" s="169"/>
    </row>
    <row r="64" spans="2:5" ht="46.5" hidden="1" customHeight="1" x14ac:dyDescent="0.2">
      <c r="B64" s="4"/>
      <c r="C64" s="169"/>
      <c r="D64" s="169"/>
      <c r="E64" s="169"/>
    </row>
    <row r="65" spans="2:5" ht="13.2" hidden="1" x14ac:dyDescent="0.2">
      <c r="B65" s="4"/>
      <c r="C65" s="4"/>
      <c r="D65" s="4"/>
      <c r="E65" s="4"/>
    </row>
    <row r="66" spans="2:5" ht="13.2" hidden="1" x14ac:dyDescent="0.2"/>
    <row r="67" spans="2:5" ht="13.2" hidden="1" x14ac:dyDescent="0.2"/>
    <row r="68" spans="2:5" ht="13.2" hidden="1" x14ac:dyDescent="0.2"/>
    <row r="69" spans="2:5" ht="13.2" hidden="1" x14ac:dyDescent="0.2"/>
    <row r="70" spans="2:5" ht="13.2" hidden="1" x14ac:dyDescent="0.2"/>
    <row r="71" spans="2:5" ht="13.2" hidden="1" x14ac:dyDescent="0.2"/>
    <row r="72" spans="2:5" ht="13.2" hidden="1" x14ac:dyDescent="0.2"/>
    <row r="73" spans="2:5" ht="13.2" hidden="1" x14ac:dyDescent="0.2"/>
    <row r="74" spans="2:5" ht="13.2" x14ac:dyDescent="0.2"/>
    <row r="75" spans="2:5" ht="13.2" x14ac:dyDescent="0.2"/>
    <row r="76" spans="2:5" ht="13.2" x14ac:dyDescent="0.2"/>
    <row r="77" spans="2:5" ht="13.5" customHeight="1" x14ac:dyDescent="0.2"/>
    <row r="78" spans="2:5" ht="13.5" customHeight="1" x14ac:dyDescent="0.2"/>
    <row r="79" spans="2:5" ht="13.5" customHeight="1" x14ac:dyDescent="0.2"/>
    <row r="80" spans="2:5" ht="13.5" customHeight="1" x14ac:dyDescent="0.2"/>
    <row r="81" ht="13.5" customHeight="1" x14ac:dyDescent="0.2"/>
  </sheetData>
  <mergeCells count="28">
    <mergeCell ref="B15:B16"/>
    <mergeCell ref="C15:E15"/>
    <mergeCell ref="C16:E16"/>
    <mergeCell ref="D17:E17"/>
    <mergeCell ref="C51:E51"/>
    <mergeCell ref="C19:E19"/>
    <mergeCell ref="C46:D46"/>
    <mergeCell ref="D47:E47"/>
    <mergeCell ref="C48:E48"/>
    <mergeCell ref="C49:E49"/>
    <mergeCell ref="C50:E50"/>
    <mergeCell ref="C18:E18"/>
    <mergeCell ref="D52:E52"/>
    <mergeCell ref="C53:E53"/>
    <mergeCell ref="C54:E54"/>
    <mergeCell ref="B63:E63"/>
    <mergeCell ref="C64:E64"/>
    <mergeCell ref="C10:E10"/>
    <mergeCell ref="C11:E11"/>
    <mergeCell ref="C12:E12"/>
    <mergeCell ref="D13:E13"/>
    <mergeCell ref="C14:E14"/>
    <mergeCell ref="C9:E9"/>
    <mergeCell ref="C4:D4"/>
    <mergeCell ref="D5:E5"/>
    <mergeCell ref="C6:E6"/>
    <mergeCell ref="C7:E7"/>
    <mergeCell ref="C8:E8"/>
  </mergeCells>
  <phoneticPr fontId="22"/>
  <pageMargins left="0.31496062992125984" right="0.31496062992125984" top="0.35433070866141736" bottom="0.35433070866141736"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40247-7082-446B-8990-37BC7589C7F6}">
  <dimension ref="B6:AO70"/>
  <sheetViews>
    <sheetView showGridLines="0" workbookViewId="0">
      <selection activeCell="B28" sqref="B28:N38"/>
    </sheetView>
  </sheetViews>
  <sheetFormatPr defaultColWidth="9" defaultRowHeight="13.2" x14ac:dyDescent="0.2"/>
  <cols>
    <col min="1" max="1" width="9" style="109"/>
    <col min="2" max="2" width="4.109375" style="109" customWidth="1"/>
    <col min="3" max="3" width="5.21875" style="109" customWidth="1"/>
    <col min="4" max="4" width="16.77734375" style="109" customWidth="1"/>
    <col min="5" max="10" width="3" style="109" customWidth="1"/>
    <col min="11" max="11" width="3.109375" style="109" customWidth="1"/>
    <col min="12" max="13" width="4" style="109" customWidth="1"/>
    <col min="14" max="15" width="4.6640625" style="109" customWidth="1"/>
    <col min="16" max="17" width="9" style="109"/>
    <col min="18" max="18" width="4.88671875" style="109" customWidth="1"/>
    <col min="19" max="19" width="9" style="109"/>
    <col min="20" max="20" width="20.44140625" style="109" customWidth="1"/>
    <col min="21" max="21" width="6.21875" style="109" customWidth="1"/>
    <col min="22" max="22" width="9" style="109"/>
    <col min="23" max="23" width="4.109375" style="109" customWidth="1"/>
    <col min="24" max="24" width="5.21875" style="109" customWidth="1"/>
    <col min="25" max="25" width="16.77734375" style="109" customWidth="1"/>
    <col min="26" max="31" width="3" style="109" customWidth="1"/>
    <col min="32" max="32" width="3.109375" style="109" customWidth="1"/>
    <col min="33" max="34" width="4" style="109" customWidth="1"/>
    <col min="35" max="36" width="4.6640625" style="109" customWidth="1"/>
    <col min="37" max="38" width="9" style="109"/>
    <col min="39" max="39" width="4.88671875" style="109" customWidth="1"/>
    <col min="40" max="40" width="9" style="109"/>
    <col min="41" max="41" width="20.44140625" style="109" customWidth="1"/>
    <col min="42" max="43" width="6.21875" style="109" customWidth="1"/>
    <col min="44" max="16384" width="9" style="109"/>
  </cols>
  <sheetData>
    <row r="6" spans="4:38" x14ac:dyDescent="0.2">
      <c r="D6" s="109" t="s">
        <v>97</v>
      </c>
      <c r="Y6" s="109" t="s">
        <v>97</v>
      </c>
    </row>
    <row r="7" spans="4:38" ht="30.75" customHeight="1" x14ac:dyDescent="0.2">
      <c r="D7" s="110"/>
      <c r="E7" s="111" t="s">
        <v>98</v>
      </c>
      <c r="F7" s="110"/>
      <c r="G7" s="110"/>
      <c r="H7" s="110"/>
      <c r="I7" s="110"/>
      <c r="J7" s="329"/>
      <c r="K7" s="331"/>
      <c r="L7" s="331"/>
      <c r="M7" s="330"/>
      <c r="N7" s="329" t="s">
        <v>99</v>
      </c>
      <c r="O7" s="330"/>
      <c r="Y7" s="110"/>
      <c r="Z7" s="111" t="s">
        <v>98</v>
      </c>
      <c r="AA7" s="110"/>
      <c r="AB7" s="110"/>
      <c r="AC7" s="110"/>
      <c r="AD7" s="110"/>
      <c r="AE7" s="329"/>
      <c r="AF7" s="331"/>
      <c r="AG7" s="331"/>
      <c r="AH7" s="330"/>
      <c r="AI7" s="329" t="s">
        <v>99</v>
      </c>
      <c r="AJ7" s="330"/>
    </row>
    <row r="8" spans="4:38" x14ac:dyDescent="0.2">
      <c r="D8" s="109" t="s">
        <v>100</v>
      </c>
      <c r="E8" s="320" t="s">
        <v>101</v>
      </c>
      <c r="F8" s="320"/>
      <c r="G8" s="320"/>
      <c r="H8" s="320"/>
      <c r="I8" s="320"/>
      <c r="J8" s="320"/>
      <c r="K8" s="320"/>
      <c r="L8" s="109" t="s">
        <v>102</v>
      </c>
      <c r="Y8" s="109" t="s">
        <v>100</v>
      </c>
      <c r="Z8" s="320" t="s">
        <v>101</v>
      </c>
      <c r="AA8" s="320"/>
      <c r="AB8" s="320"/>
      <c r="AC8" s="320"/>
      <c r="AD8" s="320"/>
      <c r="AE8" s="320"/>
      <c r="AF8" s="320"/>
      <c r="AG8" s="109" t="s">
        <v>102</v>
      </c>
    </row>
    <row r="9" spans="4:38" ht="14.25" customHeight="1" x14ac:dyDescent="0.2">
      <c r="D9" s="323" t="s">
        <v>103</v>
      </c>
      <c r="E9" s="325"/>
      <c r="F9" s="321"/>
      <c r="G9" s="321"/>
      <c r="H9" s="321"/>
      <c r="I9" s="321"/>
      <c r="J9" s="321"/>
      <c r="K9" s="332"/>
      <c r="L9" s="112" t="s">
        <v>104</v>
      </c>
      <c r="M9" s="113"/>
      <c r="N9" s="113"/>
      <c r="O9" s="113"/>
      <c r="P9" s="113"/>
      <c r="Q9" s="114"/>
      <c r="Y9" s="323" t="s">
        <v>103</v>
      </c>
      <c r="Z9" s="325"/>
      <c r="AA9" s="321"/>
      <c r="AB9" s="321"/>
      <c r="AC9" s="321"/>
      <c r="AD9" s="321"/>
      <c r="AE9" s="321"/>
      <c r="AF9" s="332"/>
      <c r="AG9" s="112" t="s">
        <v>104</v>
      </c>
      <c r="AH9" s="113"/>
      <c r="AI9" s="113"/>
      <c r="AJ9" s="113"/>
      <c r="AK9" s="113"/>
      <c r="AL9" s="114"/>
    </row>
    <row r="10" spans="4:38" ht="24" customHeight="1" x14ac:dyDescent="0.2">
      <c r="D10" s="324"/>
      <c r="E10" s="326"/>
      <c r="F10" s="322"/>
      <c r="G10" s="322"/>
      <c r="H10" s="322"/>
      <c r="I10" s="322"/>
      <c r="J10" s="322"/>
      <c r="K10" s="333"/>
      <c r="L10" s="115"/>
      <c r="M10" s="115"/>
      <c r="N10" s="115"/>
      <c r="O10" s="115"/>
      <c r="P10" s="115"/>
      <c r="Q10" s="116"/>
      <c r="Y10" s="324"/>
      <c r="Z10" s="326"/>
      <c r="AA10" s="322"/>
      <c r="AB10" s="322"/>
      <c r="AC10" s="322"/>
      <c r="AD10" s="322"/>
      <c r="AE10" s="322"/>
      <c r="AF10" s="333"/>
      <c r="AG10" s="115"/>
      <c r="AH10" s="115"/>
      <c r="AI10" s="115"/>
      <c r="AJ10" s="115"/>
      <c r="AK10" s="115"/>
      <c r="AL10" s="116"/>
    </row>
    <row r="11" spans="4:38" ht="19.2" x14ac:dyDescent="0.2">
      <c r="D11" s="117" t="s">
        <v>105</v>
      </c>
      <c r="E11" s="117"/>
      <c r="F11" s="117"/>
      <c r="G11" s="117"/>
      <c r="H11" s="117"/>
      <c r="I11" s="117"/>
      <c r="J11" s="117"/>
      <c r="K11" s="117"/>
      <c r="Y11" s="117" t="s">
        <v>105</v>
      </c>
      <c r="Z11" s="117"/>
      <c r="AA11" s="117"/>
      <c r="AB11" s="117"/>
      <c r="AC11" s="117"/>
      <c r="AD11" s="117"/>
      <c r="AE11" s="117"/>
      <c r="AF11" s="117"/>
    </row>
    <row r="13" spans="4:38" ht="14.25" customHeight="1" x14ac:dyDescent="0.2"/>
    <row r="14" spans="4:38" ht="22.5" customHeight="1" x14ac:dyDescent="0.2">
      <c r="D14" s="118"/>
      <c r="Y14" s="118" t="s">
        <v>106</v>
      </c>
    </row>
    <row r="15" spans="4:38" ht="15.75" customHeight="1" x14ac:dyDescent="0.2">
      <c r="D15" s="126" t="s">
        <v>114</v>
      </c>
      <c r="Y15" s="118"/>
    </row>
    <row r="16" spans="4:38" ht="5.25" customHeight="1" x14ac:dyDescent="0.2">
      <c r="D16" s="118"/>
      <c r="Y16" s="118"/>
    </row>
    <row r="17" spans="2:41" ht="15.75" customHeight="1" x14ac:dyDescent="0.2">
      <c r="C17" s="327" t="s">
        <v>107</v>
      </c>
      <c r="D17" s="119"/>
      <c r="E17" s="120"/>
      <c r="F17" s="120"/>
      <c r="G17" s="120"/>
      <c r="H17" s="120"/>
      <c r="I17" s="120"/>
      <c r="J17" s="121"/>
      <c r="X17" s="328" t="s">
        <v>107</v>
      </c>
      <c r="Y17" s="119"/>
      <c r="Z17" s="120"/>
      <c r="AA17" s="120"/>
      <c r="AB17" s="120"/>
      <c r="AC17" s="120"/>
      <c r="AD17" s="120"/>
      <c r="AE17" s="120"/>
      <c r="AF17" s="120"/>
      <c r="AG17" s="120"/>
      <c r="AH17" s="120"/>
      <c r="AI17" s="120"/>
      <c r="AJ17" s="120"/>
      <c r="AK17" s="121"/>
    </row>
    <row r="18" spans="2:41" x14ac:dyDescent="0.2">
      <c r="C18" s="327"/>
      <c r="D18" s="122"/>
      <c r="J18" s="123"/>
      <c r="X18" s="328"/>
      <c r="Y18" s="122"/>
      <c r="AK18" s="123"/>
    </row>
    <row r="19" spans="2:41" x14ac:dyDescent="0.2">
      <c r="C19" s="327"/>
      <c r="D19" s="122"/>
      <c r="J19" s="123"/>
      <c r="X19" s="328"/>
      <c r="Y19" s="122"/>
      <c r="AK19" s="123"/>
    </row>
    <row r="20" spans="2:41" x14ac:dyDescent="0.2">
      <c r="C20" s="327"/>
      <c r="D20" s="122"/>
      <c r="J20" s="123"/>
      <c r="X20" s="328"/>
      <c r="Y20" s="122"/>
      <c r="AK20" s="123"/>
    </row>
    <row r="21" spans="2:41" x14ac:dyDescent="0.2">
      <c r="C21" s="327"/>
      <c r="D21" s="122"/>
      <c r="J21" s="123"/>
      <c r="X21" s="328"/>
      <c r="Y21" s="122"/>
      <c r="AK21" s="123"/>
    </row>
    <row r="22" spans="2:41" x14ac:dyDescent="0.2">
      <c r="C22" s="327"/>
      <c r="D22" s="122"/>
      <c r="J22" s="123"/>
      <c r="X22" s="328"/>
      <c r="Y22" s="122"/>
      <c r="AK22" s="123"/>
    </row>
    <row r="23" spans="2:41" x14ac:dyDescent="0.2">
      <c r="C23" s="124"/>
      <c r="D23" s="122"/>
      <c r="J23" s="123"/>
      <c r="X23" s="124" t="s">
        <v>108</v>
      </c>
      <c r="Y23" s="122"/>
      <c r="AK23" s="123"/>
    </row>
    <row r="24" spans="2:41" x14ac:dyDescent="0.2">
      <c r="C24" s="124"/>
      <c r="D24" s="125"/>
      <c r="E24" s="115"/>
      <c r="F24" s="115"/>
      <c r="G24" s="115"/>
      <c r="H24" s="115"/>
      <c r="I24" s="115"/>
      <c r="J24" s="116"/>
      <c r="X24" s="124" t="s">
        <v>109</v>
      </c>
      <c r="Y24" s="125"/>
      <c r="Z24" s="115"/>
      <c r="AA24" s="115"/>
      <c r="AB24" s="115"/>
      <c r="AC24" s="115"/>
      <c r="AD24" s="115"/>
      <c r="AE24" s="115"/>
      <c r="AF24" s="115"/>
      <c r="AG24" s="115"/>
      <c r="AH24" s="115"/>
      <c r="AI24" s="115"/>
      <c r="AJ24" s="115"/>
      <c r="AK24" s="116"/>
    </row>
    <row r="28" spans="2:41" x14ac:dyDescent="0.2">
      <c r="B28" s="126" t="s">
        <v>228</v>
      </c>
    </row>
    <row r="29" spans="2:41" x14ac:dyDescent="0.2">
      <c r="B29" s="148" t="s">
        <v>229</v>
      </c>
      <c r="Y29" s="126" t="s">
        <v>110</v>
      </c>
    </row>
    <row r="30" spans="2:41" x14ac:dyDescent="0.2">
      <c r="C30" s="109" t="s">
        <v>112</v>
      </c>
      <c r="D30" s="127"/>
      <c r="E30" s="127"/>
      <c r="Y30" s="127" t="s">
        <v>111</v>
      </c>
      <c r="Z30" s="127"/>
    </row>
    <row r="31" spans="2:41" ht="13.5" customHeight="1" x14ac:dyDescent="0.2">
      <c r="C31" s="327" t="s">
        <v>107</v>
      </c>
      <c r="D31" s="119"/>
      <c r="E31" s="120"/>
      <c r="F31" s="120"/>
      <c r="G31" s="120"/>
      <c r="H31" s="120"/>
      <c r="I31" s="120"/>
      <c r="J31" s="121"/>
    </row>
    <row r="32" spans="2:41" x14ac:dyDescent="0.2">
      <c r="C32" s="327"/>
      <c r="D32" s="122"/>
      <c r="J32" s="123"/>
      <c r="T32" s="110" t="s">
        <v>113</v>
      </c>
      <c r="Y32" s="118" t="s">
        <v>106</v>
      </c>
      <c r="AJ32" s="109" t="s">
        <v>112</v>
      </c>
      <c r="AO32" s="110" t="s">
        <v>113</v>
      </c>
    </row>
    <row r="33" spans="2:41" x14ac:dyDescent="0.2">
      <c r="C33" s="327"/>
      <c r="D33" s="122"/>
      <c r="J33" s="123"/>
      <c r="T33" s="110" t="s">
        <v>113</v>
      </c>
      <c r="X33" s="328" t="s">
        <v>107</v>
      </c>
      <c r="Y33" s="119"/>
      <c r="Z33" s="120"/>
      <c r="AA33" s="120"/>
      <c r="AB33" s="120"/>
      <c r="AC33" s="120"/>
      <c r="AD33" s="120"/>
      <c r="AE33" s="120"/>
      <c r="AF33" s="120"/>
      <c r="AG33" s="120"/>
      <c r="AH33" s="120"/>
      <c r="AI33" s="120"/>
      <c r="AJ33" s="120"/>
      <c r="AK33" s="121"/>
      <c r="AO33" s="110" t="s">
        <v>113</v>
      </c>
    </row>
    <row r="34" spans="2:41" x14ac:dyDescent="0.2">
      <c r="C34" s="327"/>
      <c r="D34" s="122"/>
      <c r="J34" s="123"/>
      <c r="X34" s="328"/>
      <c r="Y34" s="122"/>
      <c r="AK34" s="123"/>
    </row>
    <row r="35" spans="2:41" x14ac:dyDescent="0.2">
      <c r="C35" s="327"/>
      <c r="D35" s="122"/>
      <c r="J35" s="123"/>
      <c r="X35" s="328"/>
      <c r="Y35" s="122"/>
      <c r="AK35" s="123"/>
    </row>
    <row r="36" spans="2:41" x14ac:dyDescent="0.2">
      <c r="C36" s="327"/>
      <c r="D36" s="122"/>
      <c r="J36" s="123"/>
      <c r="X36" s="328"/>
      <c r="Y36" s="122"/>
      <c r="AK36" s="123"/>
    </row>
    <row r="37" spans="2:41" x14ac:dyDescent="0.2">
      <c r="C37" s="124"/>
      <c r="D37" s="122"/>
      <c r="J37" s="123"/>
      <c r="X37" s="328"/>
      <c r="Y37" s="122"/>
      <c r="AK37" s="123"/>
    </row>
    <row r="38" spans="2:41" x14ac:dyDescent="0.2">
      <c r="C38" s="124"/>
      <c r="D38" s="125"/>
      <c r="E38" s="115"/>
      <c r="F38" s="115"/>
      <c r="G38" s="115"/>
      <c r="H38" s="115"/>
      <c r="I38" s="115"/>
      <c r="J38" s="116"/>
      <c r="X38" s="328"/>
      <c r="Y38" s="122"/>
      <c r="AK38" s="123"/>
    </row>
    <row r="39" spans="2:41" x14ac:dyDescent="0.2">
      <c r="C39" s="124"/>
      <c r="X39" s="124" t="s">
        <v>108</v>
      </c>
      <c r="Y39" s="122"/>
      <c r="AK39" s="123"/>
    </row>
    <row r="40" spans="2:41" x14ac:dyDescent="0.2">
      <c r="C40" s="124"/>
      <c r="X40" s="124" t="s">
        <v>109</v>
      </c>
      <c r="Y40" s="125"/>
      <c r="Z40" s="115"/>
      <c r="AA40" s="115"/>
      <c r="AB40" s="115"/>
      <c r="AC40" s="115"/>
      <c r="AD40" s="115"/>
      <c r="AE40" s="115"/>
      <c r="AF40" s="115"/>
      <c r="AG40" s="115"/>
      <c r="AH40" s="115"/>
      <c r="AI40" s="115"/>
      <c r="AJ40" s="115"/>
      <c r="AK40" s="116"/>
    </row>
    <row r="46" spans="2:41" x14ac:dyDescent="0.2">
      <c r="C46" s="129" t="s">
        <v>116</v>
      </c>
    </row>
    <row r="47" spans="2:41" x14ac:dyDescent="0.2">
      <c r="C47" s="118"/>
    </row>
    <row r="48" spans="2:41" ht="15" customHeight="1" x14ac:dyDescent="0.2">
      <c r="B48" s="328" t="s">
        <v>107</v>
      </c>
      <c r="C48" s="119"/>
      <c r="D48" s="120"/>
      <c r="E48" s="120"/>
      <c r="F48" s="120"/>
      <c r="G48" s="120"/>
      <c r="H48" s="120"/>
      <c r="I48" s="120"/>
      <c r="J48" s="120"/>
      <c r="K48" s="120"/>
      <c r="L48" s="121"/>
      <c r="M48" s="122"/>
    </row>
    <row r="49" spans="2:13" ht="15" customHeight="1" x14ac:dyDescent="0.2">
      <c r="B49" s="328"/>
      <c r="C49" s="122"/>
      <c r="L49" s="123"/>
      <c r="M49" s="122"/>
    </row>
    <row r="50" spans="2:13" ht="15" customHeight="1" x14ac:dyDescent="0.2">
      <c r="B50" s="328"/>
      <c r="C50" s="122"/>
      <c r="L50" s="123"/>
      <c r="M50" s="122"/>
    </row>
    <row r="51" spans="2:13" ht="15" customHeight="1" x14ac:dyDescent="0.2">
      <c r="B51" s="328"/>
      <c r="C51" s="122"/>
      <c r="L51" s="123"/>
      <c r="M51" s="122"/>
    </row>
    <row r="52" spans="2:13" ht="15" customHeight="1" x14ac:dyDescent="0.2">
      <c r="B52" s="328"/>
      <c r="C52" s="122"/>
      <c r="L52" s="123"/>
      <c r="M52" s="122"/>
    </row>
    <row r="53" spans="2:13" ht="15" customHeight="1" x14ac:dyDescent="0.2">
      <c r="B53" s="328"/>
      <c r="C53" s="122"/>
      <c r="L53" s="123"/>
      <c r="M53" s="122"/>
    </row>
    <row r="54" spans="2:13" ht="15" customHeight="1" x14ac:dyDescent="0.2">
      <c r="B54" s="124" t="s">
        <v>108</v>
      </c>
      <c r="C54" s="122"/>
      <c r="L54" s="123"/>
      <c r="M54" s="122"/>
    </row>
    <row r="55" spans="2:13" ht="15" customHeight="1" x14ac:dyDescent="0.2">
      <c r="B55" s="128" t="s">
        <v>115</v>
      </c>
      <c r="C55" s="125"/>
      <c r="D55" s="115"/>
      <c r="E55" s="115"/>
      <c r="F55" s="115"/>
      <c r="G55" s="115"/>
      <c r="H55" s="115"/>
      <c r="I55" s="115"/>
      <c r="J55" s="115"/>
      <c r="K55" s="115"/>
      <c r="L55" s="116"/>
      <c r="M55" s="122"/>
    </row>
    <row r="59" spans="2:13" x14ac:dyDescent="0.2">
      <c r="C59" s="129" t="s">
        <v>116</v>
      </c>
      <c r="F59" s="126"/>
      <c r="I59" s="109" t="s">
        <v>112</v>
      </c>
    </row>
    <row r="60" spans="2:13" x14ac:dyDescent="0.2">
      <c r="C60" s="118"/>
    </row>
    <row r="61" spans="2:13" ht="16.5" customHeight="1" x14ac:dyDescent="0.2">
      <c r="B61" s="328" t="s">
        <v>107</v>
      </c>
      <c r="C61" s="119"/>
      <c r="D61" s="120"/>
      <c r="E61" s="120"/>
      <c r="F61" s="120"/>
      <c r="G61" s="120"/>
      <c r="H61" s="120"/>
      <c r="I61" s="120"/>
      <c r="J61" s="120"/>
      <c r="K61" s="120"/>
      <c r="L61" s="121"/>
      <c r="M61" s="122"/>
    </row>
    <row r="62" spans="2:13" ht="16.5" customHeight="1" x14ac:dyDescent="0.2">
      <c r="B62" s="328"/>
      <c r="C62" s="122"/>
      <c r="L62" s="123"/>
      <c r="M62" s="122"/>
    </row>
    <row r="63" spans="2:13" ht="16.5" customHeight="1" x14ac:dyDescent="0.2">
      <c r="B63" s="328"/>
      <c r="C63" s="122"/>
      <c r="L63" s="123"/>
      <c r="M63" s="122"/>
    </row>
    <row r="64" spans="2:13" ht="16.5" customHeight="1" x14ac:dyDescent="0.2">
      <c r="B64" s="328"/>
      <c r="C64" s="122"/>
      <c r="L64" s="123"/>
      <c r="M64" s="122"/>
    </row>
    <row r="65" spans="2:13" ht="16.5" customHeight="1" x14ac:dyDescent="0.2">
      <c r="B65" s="328"/>
      <c r="C65" s="122"/>
      <c r="L65" s="123"/>
      <c r="M65" s="122"/>
    </row>
    <row r="66" spans="2:13" ht="16.5" customHeight="1" x14ac:dyDescent="0.2">
      <c r="B66" s="328"/>
      <c r="C66" s="122"/>
      <c r="L66" s="123"/>
      <c r="M66" s="122"/>
    </row>
    <row r="67" spans="2:13" ht="16.5" customHeight="1" x14ac:dyDescent="0.2">
      <c r="B67" s="124" t="s">
        <v>108</v>
      </c>
      <c r="C67" s="122"/>
      <c r="L67" s="123"/>
      <c r="M67" s="122"/>
    </row>
    <row r="68" spans="2:13" ht="16.5" customHeight="1" x14ac:dyDescent="0.2">
      <c r="B68" s="128" t="s">
        <v>115</v>
      </c>
      <c r="C68" s="125"/>
      <c r="D68" s="115"/>
      <c r="E68" s="115"/>
      <c r="F68" s="115"/>
      <c r="G68" s="115"/>
      <c r="H68" s="115"/>
      <c r="I68" s="115"/>
      <c r="J68" s="115"/>
      <c r="K68" s="115"/>
      <c r="L68" s="116"/>
      <c r="M68" s="122"/>
    </row>
    <row r="70" spans="2:13" x14ac:dyDescent="0.2">
      <c r="B70" s="130" t="s">
        <v>117</v>
      </c>
      <c r="C70" s="130"/>
      <c r="D70" s="130"/>
    </row>
  </sheetData>
  <mergeCells count="28">
    <mergeCell ref="B48:B53"/>
    <mergeCell ref="B61:B66"/>
    <mergeCell ref="AI7:AJ7"/>
    <mergeCell ref="AE7:AH7"/>
    <mergeCell ref="K9:K10"/>
    <mergeCell ref="C17:C22"/>
    <mergeCell ref="X33:X38"/>
    <mergeCell ref="X17:X22"/>
    <mergeCell ref="AF9:AF10"/>
    <mergeCell ref="AE9:AE10"/>
    <mergeCell ref="AD9:AD10"/>
    <mergeCell ref="AC9:AC10"/>
    <mergeCell ref="AB9:AB10"/>
    <mergeCell ref="J7:M7"/>
    <mergeCell ref="N7:O7"/>
    <mergeCell ref="E8:K8"/>
    <mergeCell ref="D9:D10"/>
    <mergeCell ref="E9:E10"/>
    <mergeCell ref="C31:C36"/>
    <mergeCell ref="AA9:AA10"/>
    <mergeCell ref="Z9:Z10"/>
    <mergeCell ref="Y9:Y10"/>
    <mergeCell ref="Z8:AF8"/>
    <mergeCell ref="F9:F10"/>
    <mergeCell ref="G9:G10"/>
    <mergeCell ref="H9:H10"/>
    <mergeCell ref="I9:I10"/>
    <mergeCell ref="J9:J10"/>
  </mergeCells>
  <phoneticPr fontId="22"/>
  <pageMargins left="0.7" right="0.7" top="0.75" bottom="0.75" header="0.3" footer="0.3"/>
  <pageSetup paperSize="9" orientation="portrait" horizontalDpi="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BF61B-CF51-42C9-9142-0ECA5C52C614}">
  <dimension ref="A1"/>
  <sheetViews>
    <sheetView zoomScale="85" zoomScaleNormal="85" workbookViewId="0">
      <selection activeCell="F24" sqref="F24"/>
    </sheetView>
  </sheetViews>
  <sheetFormatPr defaultRowHeight="13.2" x14ac:dyDescent="0.2"/>
  <cols>
    <col min="1" max="1" width="33" customWidth="1"/>
  </cols>
  <sheetData>
    <row r="1" ht="19.5" customHeight="1" x14ac:dyDescent="0.2"/>
  </sheetData>
  <phoneticPr fontId="22"/>
  <pageMargins left="0.51181102362204722" right="0.51181102362204722" top="0.74803149606299213" bottom="0.74803149606299213" header="0.31496062992125984" footer="0.31496062992125984"/>
  <pageSetup paperSize="74"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77"/>
  <sheetViews>
    <sheetView zoomScale="70" zoomScaleNormal="70" workbookViewId="0">
      <selection activeCell="A15" sqref="A15"/>
    </sheetView>
  </sheetViews>
  <sheetFormatPr defaultColWidth="0" defaultRowHeight="0" customHeight="1" zeroHeight="1" x14ac:dyDescent="0.2"/>
  <cols>
    <col min="1" max="1" width="96.109375" style="53" customWidth="1"/>
    <col min="2" max="2" width="37.6640625" style="52" customWidth="1"/>
    <col min="3" max="6" width="25.21875" style="52" customWidth="1"/>
    <col min="7" max="16384" width="0" style="52" hidden="1"/>
  </cols>
  <sheetData>
    <row r="1" spans="1:7" ht="13.8" thickTop="1" x14ac:dyDescent="0.2">
      <c r="A1" s="71"/>
      <c r="B1" s="70"/>
    </row>
    <row r="2" spans="1:7" ht="21.75" customHeight="1" x14ac:dyDescent="0.2">
      <c r="A2" s="69"/>
      <c r="B2" s="67"/>
    </row>
    <row r="3" spans="1:7" ht="75" customHeight="1" x14ac:dyDescent="0.2">
      <c r="A3" s="201" t="s">
        <v>55</v>
      </c>
      <c r="B3" s="202"/>
    </row>
    <row r="4" spans="1:7" ht="22.5" customHeight="1" x14ac:dyDescent="0.2">
      <c r="A4" s="186"/>
      <c r="B4" s="187"/>
    </row>
    <row r="5" spans="1:7" ht="21.75" hidden="1" customHeight="1" x14ac:dyDescent="0.2">
      <c r="A5" s="69"/>
      <c r="B5" s="67"/>
    </row>
    <row r="6" spans="1:7" ht="82.8" x14ac:dyDescent="0.2">
      <c r="A6" s="188" t="s">
        <v>54</v>
      </c>
      <c r="B6" s="189"/>
    </row>
    <row r="7" spans="1:7" ht="13.2" x14ac:dyDescent="0.2">
      <c r="A7" s="68"/>
      <c r="B7" s="67"/>
    </row>
    <row r="8" spans="1:7" ht="75" customHeight="1" x14ac:dyDescent="0.2">
      <c r="A8" s="190" t="s">
        <v>53</v>
      </c>
      <c r="B8" s="191"/>
      <c r="D8" s="61"/>
      <c r="E8" s="60"/>
      <c r="F8" s="60"/>
      <c r="G8" s="60"/>
    </row>
    <row r="9" spans="1:7" ht="29.25" customHeight="1" x14ac:dyDescent="0.2">
      <c r="A9" s="68"/>
      <c r="B9" s="67"/>
    </row>
    <row r="10" spans="1:7" ht="41.25" customHeight="1" x14ac:dyDescent="0.2">
      <c r="A10" s="192">
        <v>41896</v>
      </c>
      <c r="B10" s="193"/>
      <c r="F10" s="58"/>
    </row>
    <row r="11" spans="1:7" ht="41.25" customHeight="1" x14ac:dyDescent="0.2">
      <c r="A11" s="194" t="s">
        <v>52</v>
      </c>
      <c r="B11" s="195"/>
    </row>
    <row r="12" spans="1:7" ht="9.75" customHeight="1" thickBot="1" x14ac:dyDescent="0.25">
      <c r="A12" s="66"/>
      <c r="B12" s="65"/>
    </row>
    <row r="13" spans="1:7" ht="16.5" customHeight="1" thickTop="1" x14ac:dyDescent="0.2"/>
    <row r="14" spans="1:7" s="54" customFormat="1" ht="25.5" customHeight="1" x14ac:dyDescent="0.2">
      <c r="A14" s="64" t="s">
        <v>51</v>
      </c>
    </row>
    <row r="15" spans="1:7" s="54" customFormat="1" ht="25.5" customHeight="1" x14ac:dyDescent="0.2">
      <c r="A15" s="64" t="s">
        <v>50</v>
      </c>
    </row>
    <row r="16" spans="1:7" s="54" customFormat="1" ht="25.5" customHeight="1" x14ac:dyDescent="0.2">
      <c r="A16" s="55"/>
    </row>
    <row r="17" spans="1:7" ht="17.25" customHeight="1" x14ac:dyDescent="0.2"/>
    <row r="18" spans="1:7" ht="19.5" customHeight="1" x14ac:dyDescent="0.2"/>
    <row r="19" spans="1:7" ht="19.5" customHeight="1" x14ac:dyDescent="0.2"/>
    <row r="20" spans="1:7" ht="19.5" customHeight="1" x14ac:dyDescent="0.2">
      <c r="A20" s="63"/>
      <c r="B20" s="62"/>
    </row>
    <row r="21" spans="1:7" ht="19.5" customHeight="1" x14ac:dyDescent="0.2">
      <c r="A21" s="196"/>
      <c r="B21" s="196"/>
    </row>
    <row r="22" spans="1:7" ht="19.5" customHeight="1" x14ac:dyDescent="0.2"/>
    <row r="23" spans="1:7" ht="19.5" customHeight="1" x14ac:dyDescent="0.2">
      <c r="A23" s="197"/>
      <c r="B23" s="197"/>
    </row>
    <row r="24" spans="1:7" ht="19.5" customHeight="1" x14ac:dyDescent="0.2">
      <c r="A24" s="59"/>
    </row>
    <row r="25" spans="1:7" ht="19.5" customHeight="1" x14ac:dyDescent="0.2">
      <c r="A25" s="198"/>
      <c r="B25" s="198"/>
      <c r="D25" s="61"/>
      <c r="E25" s="60"/>
      <c r="F25" s="60"/>
      <c r="G25" s="60"/>
    </row>
    <row r="26" spans="1:7" ht="19.5" customHeight="1" x14ac:dyDescent="0.2">
      <c r="A26" s="59"/>
    </row>
    <row r="27" spans="1:7" ht="19.5" customHeight="1" x14ac:dyDescent="0.2">
      <c r="A27" s="199"/>
      <c r="B27" s="199"/>
      <c r="F27" s="58"/>
    </row>
    <row r="28" spans="1:7" ht="19.5" customHeight="1" x14ac:dyDescent="0.2">
      <c r="A28" s="200"/>
      <c r="B28" s="200"/>
    </row>
    <row r="29" spans="1:7" ht="19.5" customHeight="1" x14ac:dyDescent="0.2">
      <c r="A29" s="57"/>
    </row>
    <row r="30" spans="1:7" ht="19.5" customHeight="1" x14ac:dyDescent="0.2"/>
    <row r="31" spans="1:7" s="54" customFormat="1" ht="19.5" customHeight="1" x14ac:dyDescent="0.2">
      <c r="A31" s="56"/>
    </row>
    <row r="32" spans="1:7" s="54" customFormat="1" ht="19.5" customHeight="1" x14ac:dyDescent="0.2">
      <c r="A32" s="56"/>
    </row>
    <row r="33" spans="1:7" s="54" customFormat="1" ht="19.5" hidden="1" customHeight="1" x14ac:dyDescent="0.2">
      <c r="A33" s="55"/>
    </row>
    <row r="34" spans="1:7" ht="19.5" hidden="1" customHeight="1" x14ac:dyDescent="0.2"/>
    <row r="35" spans="1:7" ht="19.5" hidden="1" customHeight="1" x14ac:dyDescent="0.2"/>
    <row r="36" spans="1:7" ht="19.5" hidden="1" customHeight="1" x14ac:dyDescent="0.2"/>
    <row r="37" spans="1:7" ht="19.5" hidden="1" customHeight="1" x14ac:dyDescent="0.2">
      <c r="A37" s="63"/>
      <c r="B37" s="62"/>
    </row>
    <row r="38" spans="1:7" ht="19.5" hidden="1" customHeight="1" x14ac:dyDescent="0.2">
      <c r="A38" s="196"/>
      <c r="B38" s="196"/>
    </row>
    <row r="39" spans="1:7" ht="19.5" hidden="1" customHeight="1" x14ac:dyDescent="0.2"/>
    <row r="40" spans="1:7" ht="19.5" hidden="1" customHeight="1" x14ac:dyDescent="0.2">
      <c r="A40" s="197"/>
      <c r="B40" s="197"/>
    </row>
    <row r="41" spans="1:7" ht="19.5" hidden="1" customHeight="1" x14ac:dyDescent="0.2">
      <c r="A41" s="59"/>
    </row>
    <row r="42" spans="1:7" ht="19.5" hidden="1" customHeight="1" x14ac:dyDescent="0.2">
      <c r="A42" s="198"/>
      <c r="B42" s="198"/>
      <c r="D42" s="61"/>
      <c r="E42" s="60"/>
      <c r="F42" s="60"/>
      <c r="G42" s="60"/>
    </row>
    <row r="43" spans="1:7" ht="19.5" hidden="1" customHeight="1" x14ac:dyDescent="0.2">
      <c r="A43" s="59"/>
    </row>
    <row r="44" spans="1:7" ht="19.5" hidden="1" customHeight="1" x14ac:dyDescent="0.2">
      <c r="A44" s="199"/>
      <c r="B44" s="199"/>
      <c r="F44" s="58"/>
    </row>
    <row r="45" spans="1:7" ht="19.5" hidden="1" customHeight="1" x14ac:dyDescent="0.2">
      <c r="A45" s="200"/>
      <c r="B45" s="200"/>
    </row>
    <row r="46" spans="1:7" ht="19.5" hidden="1" customHeight="1" x14ac:dyDescent="0.2">
      <c r="A46" s="57"/>
    </row>
    <row r="47" spans="1:7" ht="19.5" hidden="1" customHeight="1" x14ac:dyDescent="0.2"/>
    <row r="48" spans="1:7" s="54" customFormat="1" ht="19.5" hidden="1" customHeight="1" x14ac:dyDescent="0.2">
      <c r="A48" s="56"/>
    </row>
    <row r="49" spans="1:7" s="54" customFormat="1" ht="19.5" hidden="1" customHeight="1" x14ac:dyDescent="0.2">
      <c r="A49" s="56"/>
    </row>
    <row r="50" spans="1:7" s="54" customFormat="1" ht="19.5" hidden="1" customHeight="1" x14ac:dyDescent="0.2">
      <c r="A50" s="55"/>
    </row>
    <row r="51" spans="1:7" ht="19.5" hidden="1" customHeight="1" x14ac:dyDescent="0.2"/>
    <row r="52" spans="1:7" ht="19.5" hidden="1" customHeight="1" x14ac:dyDescent="0.2"/>
    <row r="53" spans="1:7" ht="19.5" hidden="1" customHeight="1" x14ac:dyDescent="0.2"/>
    <row r="54" spans="1:7" ht="19.5" hidden="1" customHeight="1" x14ac:dyDescent="0.2">
      <c r="A54" s="63"/>
      <c r="B54" s="62"/>
    </row>
    <row r="55" spans="1:7" ht="19.5" hidden="1" customHeight="1" x14ac:dyDescent="0.2">
      <c r="A55" s="196"/>
      <c r="B55" s="196"/>
    </row>
    <row r="56" spans="1:7" ht="19.5" hidden="1" customHeight="1" x14ac:dyDescent="0.2"/>
    <row r="57" spans="1:7" ht="19.5" hidden="1" customHeight="1" x14ac:dyDescent="0.2">
      <c r="A57" s="197"/>
      <c r="B57" s="197"/>
    </row>
    <row r="58" spans="1:7" ht="19.5" hidden="1" customHeight="1" x14ac:dyDescent="0.2">
      <c r="A58" s="59"/>
    </row>
    <row r="59" spans="1:7" ht="19.5" hidden="1" customHeight="1" x14ac:dyDescent="0.2">
      <c r="A59" s="198"/>
      <c r="B59" s="198"/>
      <c r="D59" s="61"/>
      <c r="E59" s="60"/>
      <c r="F59" s="60"/>
      <c r="G59" s="60"/>
    </row>
    <row r="60" spans="1:7" ht="19.5" hidden="1" customHeight="1" x14ac:dyDescent="0.2">
      <c r="A60" s="59"/>
    </row>
    <row r="61" spans="1:7" ht="19.5" hidden="1" customHeight="1" x14ac:dyDescent="0.2">
      <c r="A61" s="199"/>
      <c r="B61" s="199"/>
      <c r="F61" s="58"/>
    </row>
    <row r="62" spans="1:7" ht="19.5" hidden="1" customHeight="1" x14ac:dyDescent="0.2">
      <c r="A62" s="200"/>
      <c r="B62" s="200"/>
    </row>
    <row r="63" spans="1:7" ht="19.5" hidden="1" customHeight="1" x14ac:dyDescent="0.2">
      <c r="A63" s="57"/>
    </row>
    <row r="64" spans="1:7" ht="19.5" hidden="1" customHeight="1" x14ac:dyDescent="0.2"/>
    <row r="65" spans="1:7" s="54" customFormat="1" ht="19.5" hidden="1" customHeight="1" x14ac:dyDescent="0.2">
      <c r="A65" s="56"/>
    </row>
    <row r="66" spans="1:7" s="54" customFormat="1" ht="19.5" hidden="1" customHeight="1" x14ac:dyDescent="0.2">
      <c r="A66" s="56"/>
    </row>
    <row r="67" spans="1:7" s="54" customFormat="1" ht="19.5" hidden="1" customHeight="1" x14ac:dyDescent="0.2">
      <c r="A67" s="55"/>
    </row>
    <row r="68" spans="1:7" ht="19.5" hidden="1" customHeight="1" x14ac:dyDescent="0.2"/>
    <row r="69" spans="1:7" ht="19.5" hidden="1" customHeight="1" x14ac:dyDescent="0.2"/>
    <row r="70" spans="1:7" ht="19.5" hidden="1" customHeight="1" x14ac:dyDescent="0.2"/>
    <row r="71" spans="1:7" ht="19.5" hidden="1" customHeight="1" x14ac:dyDescent="0.2">
      <c r="A71" s="63"/>
      <c r="B71" s="62"/>
    </row>
    <row r="72" spans="1:7" ht="19.5" hidden="1" customHeight="1" x14ac:dyDescent="0.2">
      <c r="A72" s="196"/>
      <c r="B72" s="196"/>
    </row>
    <row r="73" spans="1:7" ht="19.5" hidden="1" customHeight="1" x14ac:dyDescent="0.2"/>
    <row r="74" spans="1:7" ht="19.5" hidden="1" customHeight="1" x14ac:dyDescent="0.2">
      <c r="A74" s="197"/>
      <c r="B74" s="197"/>
    </row>
    <row r="75" spans="1:7" ht="19.5" hidden="1" customHeight="1" x14ac:dyDescent="0.2">
      <c r="A75" s="59"/>
    </row>
    <row r="76" spans="1:7" ht="19.5" hidden="1" customHeight="1" x14ac:dyDescent="0.2">
      <c r="A76" s="198"/>
      <c r="B76" s="198"/>
      <c r="D76" s="61"/>
      <c r="E76" s="60"/>
      <c r="F76" s="60"/>
      <c r="G76" s="60"/>
    </row>
    <row r="77" spans="1:7" ht="19.5" hidden="1" customHeight="1" x14ac:dyDescent="0.2">
      <c r="A77" s="59"/>
    </row>
    <row r="78" spans="1:7" ht="19.5" hidden="1" customHeight="1" x14ac:dyDescent="0.2">
      <c r="A78" s="199"/>
      <c r="B78" s="199"/>
      <c r="F78" s="58"/>
    </row>
    <row r="79" spans="1:7" ht="19.5" hidden="1" customHeight="1" x14ac:dyDescent="0.2">
      <c r="A79" s="200"/>
      <c r="B79" s="200"/>
    </row>
    <row r="80" spans="1:7" ht="19.5" hidden="1" customHeight="1" x14ac:dyDescent="0.2">
      <c r="A80" s="57"/>
    </row>
    <row r="81" spans="1:7" ht="19.5" hidden="1" customHeight="1" x14ac:dyDescent="0.2"/>
    <row r="82" spans="1:7" s="54" customFormat="1" ht="19.5" hidden="1" customHeight="1" x14ac:dyDescent="0.2">
      <c r="A82" s="56"/>
    </row>
    <row r="83" spans="1:7" s="54" customFormat="1" ht="19.5" hidden="1" customHeight="1" x14ac:dyDescent="0.2">
      <c r="A83" s="56"/>
    </row>
    <row r="84" spans="1:7" s="54" customFormat="1" ht="19.5" hidden="1" customHeight="1" x14ac:dyDescent="0.2">
      <c r="A84" s="55"/>
    </row>
    <row r="85" spans="1:7" ht="19.5" hidden="1" customHeight="1" x14ac:dyDescent="0.2"/>
    <row r="86" spans="1:7" ht="19.5" hidden="1" customHeight="1" x14ac:dyDescent="0.2"/>
    <row r="87" spans="1:7" ht="19.5" hidden="1" customHeight="1" x14ac:dyDescent="0.2"/>
    <row r="88" spans="1:7" ht="19.5" hidden="1" customHeight="1" x14ac:dyDescent="0.2">
      <c r="A88" s="63"/>
      <c r="B88" s="62"/>
    </row>
    <row r="89" spans="1:7" ht="19.5" hidden="1" customHeight="1" x14ac:dyDescent="0.2">
      <c r="A89" s="196"/>
      <c r="B89" s="196"/>
    </row>
    <row r="90" spans="1:7" ht="19.5" hidden="1" customHeight="1" x14ac:dyDescent="0.2"/>
    <row r="91" spans="1:7" ht="19.5" hidden="1" customHeight="1" x14ac:dyDescent="0.2">
      <c r="A91" s="197"/>
      <c r="B91" s="197"/>
    </row>
    <row r="92" spans="1:7" ht="19.5" hidden="1" customHeight="1" x14ac:dyDescent="0.2">
      <c r="A92" s="59"/>
    </row>
    <row r="93" spans="1:7" ht="19.5" hidden="1" customHeight="1" x14ac:dyDescent="0.2">
      <c r="A93" s="198"/>
      <c r="B93" s="198"/>
      <c r="D93" s="61"/>
      <c r="E93" s="60"/>
      <c r="F93" s="60"/>
      <c r="G93" s="60"/>
    </row>
    <row r="94" spans="1:7" ht="19.5" hidden="1" customHeight="1" x14ac:dyDescent="0.2">
      <c r="A94" s="59"/>
    </row>
    <row r="95" spans="1:7" ht="19.5" hidden="1" customHeight="1" x14ac:dyDescent="0.2">
      <c r="A95" s="199"/>
      <c r="B95" s="199"/>
      <c r="F95" s="58"/>
    </row>
    <row r="96" spans="1:7" ht="19.5" hidden="1" customHeight="1" x14ac:dyDescent="0.2">
      <c r="A96" s="200"/>
      <c r="B96" s="200"/>
    </row>
    <row r="97" spans="1:7" ht="19.5" hidden="1" customHeight="1" x14ac:dyDescent="0.2">
      <c r="A97" s="57"/>
    </row>
    <row r="98" spans="1:7" ht="19.5" hidden="1" customHeight="1" x14ac:dyDescent="0.2"/>
    <row r="99" spans="1:7" s="54" customFormat="1" ht="19.5" hidden="1" customHeight="1" x14ac:dyDescent="0.2">
      <c r="A99" s="56"/>
    </row>
    <row r="100" spans="1:7" s="54" customFormat="1" ht="19.5" hidden="1" customHeight="1" x14ac:dyDescent="0.2">
      <c r="A100" s="56"/>
    </row>
    <row r="101" spans="1:7" s="54" customFormat="1" ht="19.5" hidden="1" customHeight="1" x14ac:dyDescent="0.2">
      <c r="A101" s="55"/>
    </row>
    <row r="102" spans="1:7" ht="19.5" hidden="1" customHeight="1" x14ac:dyDescent="0.2"/>
    <row r="103" spans="1:7" ht="19.5" hidden="1" customHeight="1" x14ac:dyDescent="0.2"/>
    <row r="104" spans="1:7" ht="19.5" hidden="1" customHeight="1" x14ac:dyDescent="0.2"/>
    <row r="105" spans="1:7" ht="19.5" hidden="1" customHeight="1" x14ac:dyDescent="0.2">
      <c r="A105" s="63"/>
      <c r="B105" s="62"/>
    </row>
    <row r="106" spans="1:7" ht="19.5" hidden="1" customHeight="1" x14ac:dyDescent="0.2">
      <c r="A106" s="196"/>
      <c r="B106" s="196"/>
    </row>
    <row r="107" spans="1:7" ht="19.5" hidden="1" customHeight="1" x14ac:dyDescent="0.2"/>
    <row r="108" spans="1:7" ht="19.5" hidden="1" customHeight="1" x14ac:dyDescent="0.2">
      <c r="A108" s="197"/>
      <c r="B108" s="197"/>
    </row>
    <row r="109" spans="1:7" ht="19.5" hidden="1" customHeight="1" x14ac:dyDescent="0.2">
      <c r="A109" s="59"/>
    </row>
    <row r="110" spans="1:7" ht="19.5" hidden="1" customHeight="1" x14ac:dyDescent="0.2">
      <c r="A110" s="198"/>
      <c r="B110" s="198"/>
      <c r="D110" s="61"/>
      <c r="E110" s="60"/>
      <c r="F110" s="60"/>
      <c r="G110" s="60"/>
    </row>
    <row r="111" spans="1:7" ht="19.5" hidden="1" customHeight="1" x14ac:dyDescent="0.2">
      <c r="A111" s="59"/>
    </row>
    <row r="112" spans="1:7" ht="19.5" hidden="1" customHeight="1" x14ac:dyDescent="0.2">
      <c r="A112" s="199"/>
      <c r="B112" s="199"/>
      <c r="F112" s="58"/>
    </row>
    <row r="113" spans="1:7" ht="19.5" hidden="1" customHeight="1" x14ac:dyDescent="0.2">
      <c r="A113" s="200"/>
      <c r="B113" s="200"/>
    </row>
    <row r="114" spans="1:7" ht="19.5" hidden="1" customHeight="1" x14ac:dyDescent="0.2">
      <c r="A114" s="57"/>
    </row>
    <row r="115" spans="1:7" ht="19.5" hidden="1" customHeight="1" x14ac:dyDescent="0.2"/>
    <row r="116" spans="1:7" s="54" customFormat="1" ht="19.5" hidden="1" customHeight="1" x14ac:dyDescent="0.2">
      <c r="A116" s="56"/>
    </row>
    <row r="117" spans="1:7" s="54" customFormat="1" ht="19.5" hidden="1" customHeight="1" x14ac:dyDescent="0.2">
      <c r="A117" s="56"/>
    </row>
    <row r="118" spans="1:7" s="54" customFormat="1" ht="19.5" hidden="1" customHeight="1" x14ac:dyDescent="0.2">
      <c r="A118" s="55"/>
    </row>
    <row r="119" spans="1:7" ht="19.5" hidden="1" customHeight="1" x14ac:dyDescent="0.2"/>
    <row r="120" spans="1:7" ht="19.5" hidden="1" customHeight="1" x14ac:dyDescent="0.2"/>
    <row r="121" spans="1:7" ht="19.5" hidden="1" customHeight="1" x14ac:dyDescent="0.2"/>
    <row r="122" spans="1:7" ht="19.5" hidden="1" customHeight="1" x14ac:dyDescent="0.2">
      <c r="A122" s="63"/>
      <c r="B122" s="62"/>
    </row>
    <row r="123" spans="1:7" ht="19.5" hidden="1" customHeight="1" x14ac:dyDescent="0.2">
      <c r="A123" s="196"/>
      <c r="B123" s="196"/>
    </row>
    <row r="124" spans="1:7" ht="19.5" hidden="1" customHeight="1" x14ac:dyDescent="0.2"/>
    <row r="125" spans="1:7" ht="19.5" hidden="1" customHeight="1" x14ac:dyDescent="0.2">
      <c r="A125" s="197"/>
      <c r="B125" s="197"/>
    </row>
    <row r="126" spans="1:7" ht="19.5" hidden="1" customHeight="1" x14ac:dyDescent="0.2">
      <c r="A126" s="59"/>
    </row>
    <row r="127" spans="1:7" ht="19.5" hidden="1" customHeight="1" x14ac:dyDescent="0.2">
      <c r="A127" s="198"/>
      <c r="B127" s="198"/>
      <c r="D127" s="61"/>
      <c r="E127" s="60"/>
      <c r="F127" s="60"/>
      <c r="G127" s="60"/>
    </row>
    <row r="128" spans="1:7" ht="19.5" hidden="1" customHeight="1" x14ac:dyDescent="0.2">
      <c r="A128" s="59"/>
    </row>
    <row r="129" spans="1:7" ht="19.5" hidden="1" customHeight="1" x14ac:dyDescent="0.2">
      <c r="A129" s="199"/>
      <c r="B129" s="199"/>
      <c r="F129" s="58"/>
    </row>
    <row r="130" spans="1:7" ht="19.5" hidden="1" customHeight="1" x14ac:dyDescent="0.2">
      <c r="A130" s="200"/>
      <c r="B130" s="200"/>
    </row>
    <row r="131" spans="1:7" ht="19.5" hidden="1" customHeight="1" x14ac:dyDescent="0.2">
      <c r="A131" s="57"/>
    </row>
    <row r="132" spans="1:7" ht="19.5" hidden="1" customHeight="1" x14ac:dyDescent="0.2"/>
    <row r="133" spans="1:7" s="54" customFormat="1" ht="19.5" hidden="1" customHeight="1" x14ac:dyDescent="0.2">
      <c r="A133" s="56"/>
    </row>
    <row r="134" spans="1:7" s="54" customFormat="1" ht="19.5" hidden="1" customHeight="1" x14ac:dyDescent="0.2">
      <c r="A134" s="56"/>
    </row>
    <row r="135" spans="1:7" s="54" customFormat="1" ht="19.5" hidden="1" customHeight="1" x14ac:dyDescent="0.2">
      <c r="A135" s="55"/>
    </row>
    <row r="136" spans="1:7" ht="19.5" hidden="1" customHeight="1" x14ac:dyDescent="0.2"/>
    <row r="137" spans="1:7" ht="19.5" hidden="1" customHeight="1" x14ac:dyDescent="0.2"/>
    <row r="138" spans="1:7" ht="19.5" hidden="1" customHeight="1" x14ac:dyDescent="0.2"/>
    <row r="139" spans="1:7" ht="19.5" hidden="1" customHeight="1" x14ac:dyDescent="0.2">
      <c r="A139" s="63"/>
      <c r="B139" s="62"/>
    </row>
    <row r="140" spans="1:7" ht="19.5" hidden="1" customHeight="1" x14ac:dyDescent="0.2">
      <c r="A140" s="196"/>
      <c r="B140" s="196"/>
    </row>
    <row r="141" spans="1:7" ht="19.5" hidden="1" customHeight="1" x14ac:dyDescent="0.2"/>
    <row r="142" spans="1:7" ht="19.5" hidden="1" customHeight="1" x14ac:dyDescent="0.2">
      <c r="A142" s="197"/>
      <c r="B142" s="197"/>
    </row>
    <row r="143" spans="1:7" ht="19.5" hidden="1" customHeight="1" x14ac:dyDescent="0.2">
      <c r="A143" s="59"/>
    </row>
    <row r="144" spans="1:7" ht="19.5" hidden="1" customHeight="1" x14ac:dyDescent="0.2">
      <c r="A144" s="198"/>
      <c r="B144" s="198"/>
      <c r="D144" s="61"/>
      <c r="E144" s="60"/>
      <c r="F144" s="60"/>
      <c r="G144" s="60"/>
    </row>
    <row r="145" spans="1:6" ht="19.5" hidden="1" customHeight="1" x14ac:dyDescent="0.2">
      <c r="A145" s="59"/>
    </row>
    <row r="146" spans="1:6" ht="19.5" hidden="1" customHeight="1" x14ac:dyDescent="0.2">
      <c r="A146" s="199"/>
      <c r="B146" s="199"/>
      <c r="F146" s="58"/>
    </row>
    <row r="147" spans="1:6" ht="19.5" hidden="1" customHeight="1" x14ac:dyDescent="0.2">
      <c r="A147" s="200"/>
      <c r="B147" s="200"/>
    </row>
    <row r="148" spans="1:6" ht="19.5" hidden="1" customHeight="1" x14ac:dyDescent="0.2">
      <c r="A148" s="57"/>
    </row>
    <row r="149" spans="1:6" ht="19.5" hidden="1" customHeight="1" x14ac:dyDescent="0.2"/>
    <row r="150" spans="1:6" s="54" customFormat="1" ht="19.5" hidden="1" customHeight="1" x14ac:dyDescent="0.2">
      <c r="A150" s="56"/>
    </row>
    <row r="151" spans="1:6" s="54" customFormat="1" ht="19.5" hidden="1" customHeight="1" x14ac:dyDescent="0.2">
      <c r="A151" s="56"/>
    </row>
    <row r="152" spans="1:6" s="54" customFormat="1" ht="19.5" hidden="1" customHeight="1" x14ac:dyDescent="0.2">
      <c r="A152" s="55"/>
    </row>
    <row r="153" spans="1:6" ht="19.5" hidden="1" customHeight="1" x14ac:dyDescent="0.2"/>
    <row r="154" spans="1:6" ht="19.5" hidden="1" customHeight="1" x14ac:dyDescent="0.2"/>
    <row r="155" spans="1:6" ht="19.5" hidden="1" customHeight="1" x14ac:dyDescent="0.2"/>
    <row r="156" spans="1:6" ht="19.5" hidden="1" customHeight="1" x14ac:dyDescent="0.2">
      <c r="A156" s="63"/>
      <c r="B156" s="62"/>
    </row>
    <row r="157" spans="1:6" ht="19.5" hidden="1" customHeight="1" x14ac:dyDescent="0.2">
      <c r="A157" s="196"/>
      <c r="B157" s="196"/>
    </row>
    <row r="158" spans="1:6" ht="19.5" hidden="1" customHeight="1" x14ac:dyDescent="0.2"/>
    <row r="159" spans="1:6" ht="19.5" hidden="1" customHeight="1" x14ac:dyDescent="0.2">
      <c r="A159" s="197"/>
      <c r="B159" s="197"/>
    </row>
    <row r="160" spans="1:6" ht="19.5" hidden="1" customHeight="1" x14ac:dyDescent="0.2">
      <c r="A160" s="59"/>
    </row>
    <row r="161" spans="1:7" ht="19.5" hidden="1" customHeight="1" x14ac:dyDescent="0.2">
      <c r="A161" s="198"/>
      <c r="B161" s="198"/>
      <c r="D161" s="61"/>
      <c r="E161" s="60"/>
      <c r="F161" s="60"/>
      <c r="G161" s="60"/>
    </row>
    <row r="162" spans="1:7" ht="19.5" hidden="1" customHeight="1" x14ac:dyDescent="0.2">
      <c r="A162" s="59"/>
    </row>
    <row r="163" spans="1:7" ht="19.5" hidden="1" customHeight="1" x14ac:dyDescent="0.2">
      <c r="A163" s="199"/>
      <c r="B163" s="199"/>
      <c r="F163" s="58"/>
    </row>
    <row r="164" spans="1:7" ht="19.5" hidden="1" customHeight="1" x14ac:dyDescent="0.2">
      <c r="A164" s="200"/>
      <c r="B164" s="200"/>
    </row>
    <row r="165" spans="1:7" ht="19.5" hidden="1" customHeight="1" x14ac:dyDescent="0.2">
      <c r="A165" s="57"/>
    </row>
    <row r="166" spans="1:7" ht="19.5" hidden="1" customHeight="1" x14ac:dyDescent="0.2"/>
    <row r="167" spans="1:7" s="54" customFormat="1" ht="19.5" hidden="1" customHeight="1" x14ac:dyDescent="0.2">
      <c r="A167" s="56"/>
    </row>
    <row r="168" spans="1:7" s="54" customFormat="1" ht="19.5" hidden="1" customHeight="1" x14ac:dyDescent="0.2">
      <c r="A168" s="56"/>
    </row>
    <row r="169" spans="1:7" s="54" customFormat="1" ht="19.5" hidden="1" customHeight="1" x14ac:dyDescent="0.2">
      <c r="A169" s="55"/>
    </row>
    <row r="170" spans="1:7" ht="17.25" hidden="1" customHeight="1" x14ac:dyDescent="0.2"/>
    <row r="171" spans="1:7" ht="13.2" hidden="1" x14ac:dyDescent="0.2"/>
    <row r="172" spans="1:7" ht="13.2" hidden="1" x14ac:dyDescent="0.2"/>
    <row r="173" spans="1:7" ht="13.2" hidden="1" x14ac:dyDescent="0.2"/>
    <row r="174" spans="1:7" ht="13.2" hidden="1" x14ac:dyDescent="0.2"/>
    <row r="175" spans="1:7" ht="13.2" hidden="1" x14ac:dyDescent="0.2"/>
    <row r="176" spans="1:7" ht="13.2" hidden="1" x14ac:dyDescent="0.2"/>
    <row r="177" s="52" customFormat="1" ht="13.2" hidden="1" x14ac:dyDescent="0.2"/>
  </sheetData>
  <mergeCells count="51">
    <mergeCell ref="A163:B163"/>
    <mergeCell ref="A164:B164"/>
    <mergeCell ref="A3:B3"/>
    <mergeCell ref="A144:B144"/>
    <mergeCell ref="A146:B146"/>
    <mergeCell ref="A147:B147"/>
    <mergeCell ref="A157:B157"/>
    <mergeCell ref="A159:B159"/>
    <mergeCell ref="A161:B161"/>
    <mergeCell ref="A125:B125"/>
    <mergeCell ref="A142:B142"/>
    <mergeCell ref="A72:B72"/>
    <mergeCell ref="A74:B74"/>
    <mergeCell ref="A76:B76"/>
    <mergeCell ref="A78:B78"/>
    <mergeCell ref="A123:B123"/>
    <mergeCell ref="A96:B96"/>
    <mergeCell ref="A127:B127"/>
    <mergeCell ref="A129:B129"/>
    <mergeCell ref="A130:B130"/>
    <mergeCell ref="A140:B140"/>
    <mergeCell ref="A106:B106"/>
    <mergeCell ref="A108:B108"/>
    <mergeCell ref="A110:B110"/>
    <mergeCell ref="A112:B112"/>
    <mergeCell ref="A113:B113"/>
    <mergeCell ref="A79:B79"/>
    <mergeCell ref="A89:B89"/>
    <mergeCell ref="A91:B91"/>
    <mergeCell ref="A93:B93"/>
    <mergeCell ref="A95:B95"/>
    <mergeCell ref="A55:B55"/>
    <mergeCell ref="A57:B57"/>
    <mergeCell ref="A59:B59"/>
    <mergeCell ref="A61:B61"/>
    <mergeCell ref="A62:B62"/>
    <mergeCell ref="A21:B21"/>
    <mergeCell ref="A23:B23"/>
    <mergeCell ref="A25:B25"/>
    <mergeCell ref="A27:B27"/>
    <mergeCell ref="A28:B28"/>
    <mergeCell ref="A38:B38"/>
    <mergeCell ref="A40:B40"/>
    <mergeCell ref="A42:B42"/>
    <mergeCell ref="A44:B44"/>
    <mergeCell ref="A45:B45"/>
    <mergeCell ref="A4:B4"/>
    <mergeCell ref="A6:B6"/>
    <mergeCell ref="A8:B8"/>
    <mergeCell ref="A10:B10"/>
    <mergeCell ref="A11:B11"/>
  </mergeCells>
  <phoneticPr fontId="22"/>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37"/>
  <sheetViews>
    <sheetView workbookViewId="0">
      <selection activeCell="H11" sqref="H11"/>
    </sheetView>
  </sheetViews>
  <sheetFormatPr defaultRowHeight="21.75" customHeight="1" x14ac:dyDescent="0.2"/>
  <cols>
    <col min="1" max="1" width="7.77734375" customWidth="1"/>
    <col min="2" max="2" width="9.6640625" customWidth="1"/>
    <col min="3" max="3" width="12.21875" customWidth="1"/>
    <col min="4" max="4" width="7.77734375" customWidth="1"/>
    <col min="5" max="5" width="9.6640625" customWidth="1"/>
    <col min="6" max="6" width="12.21875" customWidth="1"/>
    <col min="7" max="7" width="7.77734375" customWidth="1"/>
    <col min="8" max="8" width="9.6640625" customWidth="1"/>
    <col min="9" max="9" width="12.21875" customWidth="1"/>
  </cols>
  <sheetData>
    <row r="1" spans="1:9" ht="21.75" customHeight="1" thickBot="1" x14ac:dyDescent="0.25">
      <c r="A1" s="27" t="s">
        <v>40</v>
      </c>
      <c r="B1" s="28" t="s">
        <v>41</v>
      </c>
      <c r="C1" s="29" t="s">
        <v>42</v>
      </c>
      <c r="D1" s="27" t="s">
        <v>40</v>
      </c>
      <c r="E1" s="28" t="s">
        <v>41</v>
      </c>
      <c r="F1" s="29" t="s">
        <v>42</v>
      </c>
      <c r="G1" s="27" t="s">
        <v>40</v>
      </c>
      <c r="H1" s="28" t="s">
        <v>41</v>
      </c>
      <c r="I1" s="29" t="s">
        <v>42</v>
      </c>
    </row>
    <row r="2" spans="1:9" ht="21.75" customHeight="1" thickTop="1" x14ac:dyDescent="0.2">
      <c r="A2" s="30"/>
      <c r="B2" s="31"/>
      <c r="C2" s="32"/>
      <c r="D2" s="30"/>
      <c r="E2" s="31"/>
      <c r="F2" s="32"/>
      <c r="G2" s="30"/>
      <c r="H2" s="31"/>
      <c r="I2" s="32"/>
    </row>
    <row r="3" spans="1:9" ht="21.75" customHeight="1" x14ac:dyDescent="0.2">
      <c r="A3" s="33"/>
      <c r="B3" s="34"/>
      <c r="C3" s="35"/>
      <c r="D3" s="33"/>
      <c r="E3" s="34"/>
      <c r="F3" s="35"/>
      <c r="G3" s="33"/>
      <c r="H3" s="34"/>
      <c r="I3" s="35"/>
    </row>
    <row r="4" spans="1:9" ht="21.75" customHeight="1" x14ac:dyDescent="0.2">
      <c r="A4" s="33"/>
      <c r="B4" s="34"/>
      <c r="C4" s="35"/>
      <c r="D4" s="33"/>
      <c r="E4" s="34"/>
      <c r="F4" s="35"/>
      <c r="G4" s="33"/>
      <c r="H4" s="34"/>
      <c r="I4" s="35"/>
    </row>
    <row r="5" spans="1:9" ht="21.75" customHeight="1" x14ac:dyDescent="0.2">
      <c r="A5" s="33"/>
      <c r="B5" s="34"/>
      <c r="C5" s="35"/>
      <c r="D5" s="33"/>
      <c r="E5" s="34"/>
      <c r="F5" s="35"/>
      <c r="G5" s="33"/>
      <c r="H5" s="34"/>
      <c r="I5" s="35"/>
    </row>
    <row r="6" spans="1:9" ht="21.75" customHeight="1" x14ac:dyDescent="0.2">
      <c r="A6" s="33"/>
      <c r="B6" s="34"/>
      <c r="C6" s="35"/>
      <c r="D6" s="33"/>
      <c r="E6" s="34"/>
      <c r="F6" s="35"/>
      <c r="G6" s="33"/>
      <c r="H6" s="34"/>
      <c r="I6" s="35"/>
    </row>
    <row r="7" spans="1:9" ht="21.75" customHeight="1" x14ac:dyDescent="0.2">
      <c r="A7" s="33"/>
      <c r="B7" s="34"/>
      <c r="C7" s="35"/>
      <c r="D7" s="33"/>
      <c r="E7" s="34"/>
      <c r="F7" s="35"/>
      <c r="G7" s="33"/>
      <c r="H7" s="34"/>
      <c r="I7" s="35"/>
    </row>
    <row r="8" spans="1:9" ht="21.75" customHeight="1" x14ac:dyDescent="0.2">
      <c r="A8" s="33"/>
      <c r="B8" s="34"/>
      <c r="C8" s="35"/>
      <c r="D8" s="33"/>
      <c r="E8" s="34"/>
      <c r="F8" s="35"/>
      <c r="G8" s="33"/>
      <c r="H8" s="34"/>
      <c r="I8" s="35"/>
    </row>
    <row r="9" spans="1:9" ht="21.75" customHeight="1" x14ac:dyDescent="0.2">
      <c r="A9" s="33"/>
      <c r="B9" s="34"/>
      <c r="C9" s="35"/>
      <c r="D9" s="33"/>
      <c r="E9" s="34"/>
      <c r="F9" s="35"/>
      <c r="G9" s="33"/>
      <c r="H9" s="34"/>
      <c r="I9" s="35"/>
    </row>
    <row r="10" spans="1:9" ht="21.75" customHeight="1" x14ac:dyDescent="0.2">
      <c r="A10" s="33"/>
      <c r="B10" s="34"/>
      <c r="C10" s="35"/>
      <c r="D10" s="33"/>
      <c r="E10" s="34"/>
      <c r="F10" s="35"/>
      <c r="G10" s="33"/>
      <c r="H10" s="34"/>
      <c r="I10" s="35"/>
    </row>
    <row r="11" spans="1:9" ht="21.75" customHeight="1" x14ac:dyDescent="0.2">
      <c r="A11" s="33"/>
      <c r="B11" s="34"/>
      <c r="C11" s="35"/>
      <c r="D11" s="33"/>
      <c r="E11" s="34"/>
      <c r="F11" s="35"/>
      <c r="G11" s="33"/>
      <c r="H11" s="34"/>
      <c r="I11" s="35"/>
    </row>
    <row r="12" spans="1:9" ht="21.75" customHeight="1" x14ac:dyDescent="0.2">
      <c r="A12" s="33"/>
      <c r="B12" s="34"/>
      <c r="C12" s="35"/>
      <c r="D12" s="33"/>
      <c r="E12" s="34"/>
      <c r="F12" s="35"/>
      <c r="G12" s="33"/>
      <c r="H12" s="34"/>
      <c r="I12" s="35"/>
    </row>
    <row r="13" spans="1:9" ht="21.75" customHeight="1" x14ac:dyDescent="0.2">
      <c r="A13" s="33"/>
      <c r="B13" s="34"/>
      <c r="C13" s="35"/>
      <c r="D13" s="33"/>
      <c r="E13" s="34"/>
      <c r="F13" s="35"/>
      <c r="G13" s="33"/>
      <c r="H13" s="34"/>
      <c r="I13" s="35"/>
    </row>
    <row r="14" spans="1:9" ht="21.75" customHeight="1" x14ac:dyDescent="0.2">
      <c r="A14" s="33"/>
      <c r="B14" s="34"/>
      <c r="C14" s="35"/>
      <c r="D14" s="33"/>
      <c r="E14" s="34"/>
      <c r="F14" s="35"/>
      <c r="G14" s="33"/>
      <c r="H14" s="34"/>
      <c r="I14" s="35"/>
    </row>
    <row r="15" spans="1:9" ht="21.75" customHeight="1" x14ac:dyDescent="0.2">
      <c r="A15" s="33"/>
      <c r="B15" s="34"/>
      <c r="C15" s="35"/>
      <c r="D15" s="33"/>
      <c r="E15" s="34"/>
      <c r="F15" s="35"/>
      <c r="G15" s="33"/>
      <c r="H15" s="34"/>
      <c r="I15" s="35"/>
    </row>
    <row r="16" spans="1:9" ht="21.75" customHeight="1" x14ac:dyDescent="0.2">
      <c r="A16" s="33"/>
      <c r="B16" s="34"/>
      <c r="C16" s="35"/>
      <c r="D16" s="33"/>
      <c r="E16" s="34"/>
      <c r="F16" s="35"/>
      <c r="G16" s="33"/>
      <c r="H16" s="34"/>
      <c r="I16" s="35"/>
    </row>
    <row r="17" spans="1:9" ht="21.75" customHeight="1" x14ac:dyDescent="0.2">
      <c r="A17" s="33"/>
      <c r="B17" s="34"/>
      <c r="C17" s="35"/>
      <c r="D17" s="33"/>
      <c r="E17" s="34"/>
      <c r="F17" s="35"/>
      <c r="G17" s="33"/>
      <c r="H17" s="34"/>
      <c r="I17" s="35"/>
    </row>
    <row r="18" spans="1:9" ht="21.75" customHeight="1" x14ac:dyDescent="0.2">
      <c r="A18" s="33"/>
      <c r="B18" s="34"/>
      <c r="C18" s="35"/>
      <c r="D18" s="33"/>
      <c r="E18" s="34"/>
      <c r="F18" s="35"/>
      <c r="G18" s="33"/>
      <c r="H18" s="34"/>
      <c r="I18" s="35"/>
    </row>
    <row r="19" spans="1:9" ht="21.75" customHeight="1" x14ac:dyDescent="0.2">
      <c r="A19" s="33"/>
      <c r="B19" s="34"/>
      <c r="C19" s="35"/>
      <c r="D19" s="33"/>
      <c r="E19" s="34"/>
      <c r="F19" s="35"/>
      <c r="G19" s="33"/>
      <c r="H19" s="34"/>
      <c r="I19" s="35"/>
    </row>
    <row r="20" spans="1:9" ht="21.75" customHeight="1" x14ac:dyDescent="0.2">
      <c r="A20" s="33"/>
      <c r="B20" s="34"/>
      <c r="C20" s="35"/>
      <c r="D20" s="33"/>
      <c r="E20" s="34"/>
      <c r="F20" s="35"/>
      <c r="G20" s="33"/>
      <c r="H20" s="34"/>
      <c r="I20" s="35"/>
    </row>
    <row r="21" spans="1:9" ht="21.75" customHeight="1" x14ac:dyDescent="0.2">
      <c r="A21" s="33"/>
      <c r="B21" s="34"/>
      <c r="C21" s="35"/>
      <c r="D21" s="33"/>
      <c r="E21" s="34"/>
      <c r="F21" s="35"/>
      <c r="G21" s="33"/>
      <c r="H21" s="34"/>
      <c r="I21" s="35"/>
    </row>
    <row r="22" spans="1:9" ht="21.75" customHeight="1" x14ac:dyDescent="0.2">
      <c r="A22" s="33"/>
      <c r="B22" s="34"/>
      <c r="C22" s="35"/>
      <c r="D22" s="33"/>
      <c r="E22" s="34"/>
      <c r="F22" s="35"/>
      <c r="G22" s="33"/>
      <c r="H22" s="34"/>
      <c r="I22" s="35"/>
    </row>
    <row r="23" spans="1:9" ht="21.75" customHeight="1" x14ac:dyDescent="0.2">
      <c r="A23" s="33"/>
      <c r="B23" s="34"/>
      <c r="C23" s="35"/>
      <c r="D23" s="33"/>
      <c r="E23" s="34"/>
      <c r="F23" s="35"/>
      <c r="G23" s="33"/>
      <c r="H23" s="34"/>
      <c r="I23" s="35"/>
    </row>
    <row r="24" spans="1:9" ht="21.75" customHeight="1" x14ac:dyDescent="0.2">
      <c r="A24" s="33"/>
      <c r="B24" s="34"/>
      <c r="C24" s="35"/>
      <c r="D24" s="33"/>
      <c r="E24" s="34"/>
      <c r="F24" s="35"/>
      <c r="G24" s="33"/>
      <c r="H24" s="34"/>
      <c r="I24" s="35"/>
    </row>
    <row r="25" spans="1:9" ht="21.75" customHeight="1" x14ac:dyDescent="0.2">
      <c r="A25" s="33"/>
      <c r="B25" s="34"/>
      <c r="C25" s="35"/>
      <c r="D25" s="33"/>
      <c r="E25" s="34"/>
      <c r="F25" s="35"/>
      <c r="G25" s="33"/>
      <c r="H25" s="34"/>
      <c r="I25" s="35"/>
    </row>
    <row r="26" spans="1:9" ht="21.75" customHeight="1" x14ac:dyDescent="0.2">
      <c r="A26" s="33"/>
      <c r="B26" s="34"/>
      <c r="C26" s="35"/>
      <c r="D26" s="33"/>
      <c r="E26" s="34"/>
      <c r="F26" s="35"/>
      <c r="G26" s="33"/>
      <c r="H26" s="34"/>
      <c r="I26" s="35"/>
    </row>
    <row r="27" spans="1:9" ht="21.75" customHeight="1" x14ac:dyDescent="0.2">
      <c r="A27" s="33"/>
      <c r="B27" s="34"/>
      <c r="C27" s="35"/>
      <c r="D27" s="33"/>
      <c r="E27" s="34"/>
      <c r="F27" s="35"/>
      <c r="G27" s="33"/>
      <c r="H27" s="34"/>
      <c r="I27" s="35"/>
    </row>
    <row r="28" spans="1:9" ht="21.75" customHeight="1" x14ac:dyDescent="0.2">
      <c r="A28" s="33"/>
      <c r="B28" s="34"/>
      <c r="C28" s="35"/>
      <c r="D28" s="33"/>
      <c r="E28" s="34"/>
      <c r="F28" s="35"/>
      <c r="G28" s="33"/>
      <c r="H28" s="34"/>
      <c r="I28" s="35"/>
    </row>
    <row r="29" spans="1:9" ht="21.75" customHeight="1" x14ac:dyDescent="0.2">
      <c r="A29" s="33"/>
      <c r="B29" s="34"/>
      <c r="C29" s="35"/>
      <c r="D29" s="33"/>
      <c r="E29" s="34"/>
      <c r="F29" s="35"/>
      <c r="G29" s="33"/>
      <c r="H29" s="34"/>
      <c r="I29" s="35"/>
    </row>
    <row r="30" spans="1:9" ht="21.75" customHeight="1" x14ac:dyDescent="0.2">
      <c r="A30" s="33"/>
      <c r="B30" s="34"/>
      <c r="C30" s="35"/>
      <c r="D30" s="33"/>
      <c r="E30" s="34"/>
      <c r="F30" s="35"/>
      <c r="G30" s="33"/>
      <c r="H30" s="34"/>
      <c r="I30" s="35"/>
    </row>
    <row r="31" spans="1:9" ht="21.75" customHeight="1" x14ac:dyDescent="0.2">
      <c r="A31" s="33"/>
      <c r="B31" s="34"/>
      <c r="C31" s="35"/>
      <c r="D31" s="33"/>
      <c r="E31" s="34"/>
      <c r="F31" s="35"/>
      <c r="G31" s="33"/>
      <c r="H31" s="34"/>
      <c r="I31" s="35"/>
    </row>
    <row r="32" spans="1:9" ht="21.75" customHeight="1" x14ac:dyDescent="0.2">
      <c r="A32" s="33"/>
      <c r="B32" s="34"/>
      <c r="C32" s="35"/>
      <c r="D32" s="33"/>
      <c r="E32" s="34"/>
      <c r="F32" s="35"/>
      <c r="G32" s="33"/>
      <c r="H32" s="34"/>
      <c r="I32" s="35"/>
    </row>
    <row r="33" spans="1:9" ht="21.75" customHeight="1" x14ac:dyDescent="0.2">
      <c r="A33" s="33"/>
      <c r="B33" s="34"/>
      <c r="C33" s="35"/>
      <c r="D33" s="33"/>
      <c r="E33" s="34"/>
      <c r="F33" s="35"/>
      <c r="G33" s="33"/>
      <c r="H33" s="34"/>
      <c r="I33" s="35"/>
    </row>
    <row r="34" spans="1:9" ht="21.75" customHeight="1" x14ac:dyDescent="0.2">
      <c r="A34" s="33"/>
      <c r="B34" s="34"/>
      <c r="C34" s="35"/>
      <c r="D34" s="33"/>
      <c r="E34" s="34"/>
      <c r="F34" s="35"/>
      <c r="G34" s="33"/>
      <c r="H34" s="34"/>
      <c r="I34" s="35"/>
    </row>
    <row r="35" spans="1:9" ht="21.75" customHeight="1" x14ac:dyDescent="0.2">
      <c r="A35" s="33"/>
      <c r="B35" s="34"/>
      <c r="C35" s="35"/>
      <c r="D35" s="33"/>
      <c r="E35" s="34"/>
      <c r="F35" s="35"/>
      <c r="G35" s="33"/>
      <c r="H35" s="34"/>
      <c r="I35" s="35"/>
    </row>
    <row r="36" spans="1:9" ht="21.75" customHeight="1" x14ac:dyDescent="0.2">
      <c r="A36" s="33"/>
      <c r="B36" s="34"/>
      <c r="C36" s="35"/>
      <c r="D36" s="33"/>
      <c r="E36" s="34"/>
      <c r="F36" s="35"/>
      <c r="G36" s="33"/>
      <c r="H36" s="34"/>
      <c r="I36" s="35"/>
    </row>
    <row r="37" spans="1:9" ht="21.75" customHeight="1" x14ac:dyDescent="0.2">
      <c r="A37" s="36"/>
      <c r="B37" s="37"/>
      <c r="C37" s="38"/>
      <c r="D37" s="36"/>
      <c r="E37" s="37"/>
      <c r="F37" s="38"/>
      <c r="G37" s="36"/>
      <c r="H37" s="37"/>
      <c r="I37" s="38"/>
    </row>
  </sheetData>
  <phoneticPr fontId="12"/>
  <pageMargins left="0.70866141732283472" right="0.70866141732283472" top="0.74803149606299213" bottom="0.74803149606299213" header="0.31496062992125984" footer="0.31496062992125984"/>
  <pageSetup paperSize="9" scale="99" fitToWidth="0" orientation="portrait" r:id="rId1"/>
  <headerFooter>
    <oddHeader xml:space="preserve">&amp;Cいいねっか村上2015前売りチケット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sheetPr>
  <dimension ref="A7:D14"/>
  <sheetViews>
    <sheetView topLeftCell="A19" workbookViewId="0">
      <selection activeCell="L12" sqref="L12"/>
    </sheetView>
  </sheetViews>
  <sheetFormatPr defaultRowHeight="13.2" x14ac:dyDescent="0.2"/>
  <cols>
    <col min="1" max="1" width="13.6640625" customWidth="1"/>
    <col min="2" max="2" width="25.33203125" customWidth="1"/>
    <col min="3" max="3" width="13.6640625" customWidth="1"/>
    <col min="4" max="4" width="25.33203125" customWidth="1"/>
  </cols>
  <sheetData>
    <row r="7" spans="1:4" ht="42" customHeight="1" x14ac:dyDescent="0.2">
      <c r="A7" s="20" t="s">
        <v>32</v>
      </c>
      <c r="B7" s="20"/>
      <c r="C7" s="20" t="s">
        <v>31</v>
      </c>
      <c r="D7" s="1"/>
    </row>
    <row r="8" spans="1:4" ht="42" customHeight="1" x14ac:dyDescent="0.2">
      <c r="A8" s="20" t="s">
        <v>30</v>
      </c>
      <c r="B8" s="203" t="s">
        <v>35</v>
      </c>
      <c r="C8" s="204"/>
      <c r="D8" s="205"/>
    </row>
    <row r="9" spans="1:4" ht="82.5" customHeight="1" x14ac:dyDescent="0.15">
      <c r="A9" s="20" t="s">
        <v>34</v>
      </c>
      <c r="B9" s="20"/>
      <c r="C9" s="20"/>
      <c r="D9" s="21" t="s">
        <v>33</v>
      </c>
    </row>
    <row r="10" spans="1:4" ht="82.5" customHeight="1" x14ac:dyDescent="0.15">
      <c r="A10" s="20" t="s">
        <v>29</v>
      </c>
      <c r="B10" s="20"/>
      <c r="C10" s="20"/>
      <c r="D10" s="21" t="s">
        <v>33</v>
      </c>
    </row>
    <row r="11" spans="1:4" ht="24.75" customHeight="1" x14ac:dyDescent="0.15">
      <c r="A11" s="25" t="s">
        <v>38</v>
      </c>
      <c r="B11" s="26"/>
      <c r="C11" s="26"/>
      <c r="D11" s="19"/>
    </row>
    <row r="12" spans="1:4" ht="79.5" customHeight="1" x14ac:dyDescent="0.2">
      <c r="A12" s="209" t="s">
        <v>39</v>
      </c>
      <c r="B12" s="210"/>
      <c r="C12" s="210"/>
      <c r="D12" s="211"/>
    </row>
    <row r="13" spans="1:4" ht="79.5" customHeight="1" x14ac:dyDescent="0.2">
      <c r="A13" s="24" t="s">
        <v>37</v>
      </c>
      <c r="B13" s="22"/>
      <c r="C13" s="22"/>
      <c r="D13" s="23"/>
    </row>
    <row r="14" spans="1:4" ht="82.5" customHeight="1" x14ac:dyDescent="0.2">
      <c r="A14" s="20" t="s">
        <v>36</v>
      </c>
      <c r="B14" s="206"/>
      <c r="C14" s="207"/>
      <c r="D14" s="208"/>
    </row>
  </sheetData>
  <mergeCells count="3">
    <mergeCell ref="B8:D8"/>
    <mergeCell ref="B14:D14"/>
    <mergeCell ref="A12:D12"/>
  </mergeCells>
  <phoneticPr fontId="1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86"/>
  <sheetViews>
    <sheetView workbookViewId="0">
      <selection activeCell="G187" sqref="G187"/>
    </sheetView>
  </sheetViews>
  <sheetFormatPr defaultRowHeight="21.75" customHeight="1" x14ac:dyDescent="0.2"/>
  <cols>
    <col min="1" max="1" width="3.21875" style="135" customWidth="1"/>
    <col min="2" max="2" width="8.6640625" customWidth="1"/>
    <col min="3" max="3" width="25.6640625" customWidth="1"/>
    <col min="4" max="4" width="11.21875" customWidth="1"/>
    <col min="5" max="5" width="38.88671875" customWidth="1"/>
    <col min="6" max="6" width="7.109375" customWidth="1"/>
  </cols>
  <sheetData>
    <row r="1" spans="1:6" ht="21.75" customHeight="1" thickBot="1" x14ac:dyDescent="0.25">
      <c r="B1" s="27" t="s">
        <v>40</v>
      </c>
      <c r="C1" s="131" t="s">
        <v>118</v>
      </c>
      <c r="D1" s="28" t="s">
        <v>122</v>
      </c>
      <c r="E1" s="136" t="s">
        <v>120</v>
      </c>
      <c r="F1" s="137" t="s">
        <v>125</v>
      </c>
    </row>
    <row r="2" spans="1:6" ht="27" thickTop="1" x14ac:dyDescent="0.2">
      <c r="A2" s="135">
        <v>1</v>
      </c>
      <c r="B2" s="30"/>
      <c r="C2" s="132" t="s">
        <v>119</v>
      </c>
      <c r="D2" s="134" t="s">
        <v>121</v>
      </c>
      <c r="E2" s="138" t="s">
        <v>126</v>
      </c>
      <c r="F2" s="133"/>
    </row>
    <row r="3" spans="1:6" ht="26.4" x14ac:dyDescent="0.2">
      <c r="A3" s="135">
        <v>2</v>
      </c>
      <c r="B3" s="30"/>
      <c r="C3" s="132" t="s">
        <v>119</v>
      </c>
      <c r="D3" s="134" t="s">
        <v>121</v>
      </c>
      <c r="E3" s="138" t="s">
        <v>126</v>
      </c>
      <c r="F3" s="133"/>
    </row>
    <row r="4" spans="1:6" ht="26.4" x14ac:dyDescent="0.2">
      <c r="A4" s="135">
        <v>3</v>
      </c>
      <c r="B4" s="30"/>
      <c r="C4" s="132" t="s">
        <v>119</v>
      </c>
      <c r="D4" s="134" t="s">
        <v>121</v>
      </c>
      <c r="E4" s="138" t="s">
        <v>126</v>
      </c>
      <c r="F4" s="133"/>
    </row>
    <row r="5" spans="1:6" ht="26.4" x14ac:dyDescent="0.2">
      <c r="A5" s="135">
        <v>4</v>
      </c>
      <c r="B5" s="30"/>
      <c r="C5" s="132" t="s">
        <v>119</v>
      </c>
      <c r="D5" s="134" t="s">
        <v>121</v>
      </c>
      <c r="E5" s="138" t="s">
        <v>126</v>
      </c>
      <c r="F5" s="133"/>
    </row>
    <row r="6" spans="1:6" ht="26.4" x14ac:dyDescent="0.2">
      <c r="A6" s="135">
        <v>5</v>
      </c>
      <c r="B6" s="30"/>
      <c r="C6" s="132" t="s">
        <v>119</v>
      </c>
      <c r="D6" s="134" t="s">
        <v>121</v>
      </c>
      <c r="E6" s="138" t="s">
        <v>126</v>
      </c>
      <c r="F6" s="133"/>
    </row>
    <row r="7" spans="1:6" ht="26.4" x14ac:dyDescent="0.2">
      <c r="A7" s="135">
        <v>6</v>
      </c>
      <c r="B7" s="30"/>
      <c r="C7" s="132" t="s">
        <v>119</v>
      </c>
      <c r="D7" s="134" t="s">
        <v>121</v>
      </c>
      <c r="E7" s="138" t="s">
        <v>126</v>
      </c>
      <c r="F7" s="133"/>
    </row>
    <row r="8" spans="1:6" ht="26.4" x14ac:dyDescent="0.2">
      <c r="A8" s="135">
        <v>7</v>
      </c>
      <c r="B8" s="30"/>
      <c r="C8" s="132" t="s">
        <v>119</v>
      </c>
      <c r="D8" s="134" t="s">
        <v>121</v>
      </c>
      <c r="E8" s="138" t="s">
        <v>126</v>
      </c>
      <c r="F8" s="133"/>
    </row>
    <row r="9" spans="1:6" ht="26.4" x14ac:dyDescent="0.2">
      <c r="A9" s="135">
        <v>8</v>
      </c>
      <c r="B9" s="30"/>
      <c r="C9" s="132" t="s">
        <v>119</v>
      </c>
      <c r="D9" s="134" t="s">
        <v>121</v>
      </c>
      <c r="E9" s="138" t="s">
        <v>126</v>
      </c>
      <c r="F9" s="133"/>
    </row>
    <row r="10" spans="1:6" ht="26.4" x14ac:dyDescent="0.2">
      <c r="A10" s="135">
        <v>9</v>
      </c>
      <c r="B10" s="30"/>
      <c r="C10" s="132" t="s">
        <v>119</v>
      </c>
      <c r="D10" s="134" t="s">
        <v>121</v>
      </c>
      <c r="E10" s="138" t="s">
        <v>126</v>
      </c>
      <c r="F10" s="133"/>
    </row>
    <row r="11" spans="1:6" ht="26.4" x14ac:dyDescent="0.2">
      <c r="A11" s="135">
        <v>10</v>
      </c>
      <c r="B11" s="30"/>
      <c r="C11" s="132" t="s">
        <v>119</v>
      </c>
      <c r="D11" s="134" t="s">
        <v>121</v>
      </c>
      <c r="E11" s="138" t="s">
        <v>126</v>
      </c>
      <c r="F11" s="133"/>
    </row>
    <row r="12" spans="1:6" ht="26.4" x14ac:dyDescent="0.2">
      <c r="A12" s="135">
        <v>11</v>
      </c>
      <c r="B12" s="30"/>
      <c r="C12" s="132" t="s">
        <v>119</v>
      </c>
      <c r="D12" s="134" t="s">
        <v>121</v>
      </c>
      <c r="E12" s="138" t="s">
        <v>126</v>
      </c>
      <c r="F12" s="133"/>
    </row>
    <row r="13" spans="1:6" ht="26.4" x14ac:dyDescent="0.2">
      <c r="A13" s="135">
        <v>12</v>
      </c>
      <c r="B13" s="30"/>
      <c r="C13" s="132" t="s">
        <v>119</v>
      </c>
      <c r="D13" s="134" t="s">
        <v>121</v>
      </c>
      <c r="E13" s="138" t="s">
        <v>126</v>
      </c>
      <c r="F13" s="133"/>
    </row>
    <row r="14" spans="1:6" ht="26.4" x14ac:dyDescent="0.2">
      <c r="A14" s="135">
        <v>13</v>
      </c>
      <c r="B14" s="30"/>
      <c r="C14" s="132" t="s">
        <v>119</v>
      </c>
      <c r="D14" s="134" t="s">
        <v>121</v>
      </c>
      <c r="E14" s="138" t="s">
        <v>126</v>
      </c>
      <c r="F14" s="133"/>
    </row>
    <row r="15" spans="1:6" ht="26.4" x14ac:dyDescent="0.2">
      <c r="A15" s="135">
        <v>14</v>
      </c>
      <c r="B15" s="30"/>
      <c r="C15" s="132" t="s">
        <v>119</v>
      </c>
      <c r="D15" s="134" t="s">
        <v>121</v>
      </c>
      <c r="E15" s="138" t="s">
        <v>126</v>
      </c>
      <c r="F15" s="133"/>
    </row>
    <row r="16" spans="1:6" ht="26.4" x14ac:dyDescent="0.2">
      <c r="A16" s="135">
        <v>15</v>
      </c>
      <c r="B16" s="30"/>
      <c r="C16" s="132" t="s">
        <v>119</v>
      </c>
      <c r="D16" s="134" t="s">
        <v>121</v>
      </c>
      <c r="E16" s="138" t="s">
        <v>126</v>
      </c>
      <c r="F16" s="133"/>
    </row>
    <row r="17" spans="1:6" ht="26.4" x14ac:dyDescent="0.2">
      <c r="A17" s="135">
        <v>16</v>
      </c>
      <c r="B17" s="30"/>
      <c r="C17" s="132" t="s">
        <v>119</v>
      </c>
      <c r="D17" s="134" t="s">
        <v>121</v>
      </c>
      <c r="E17" s="138" t="s">
        <v>126</v>
      </c>
      <c r="F17" s="133"/>
    </row>
    <row r="18" spans="1:6" ht="26.4" x14ac:dyDescent="0.2">
      <c r="A18" s="135">
        <v>17</v>
      </c>
      <c r="B18" s="30"/>
      <c r="C18" s="132" t="s">
        <v>119</v>
      </c>
      <c r="D18" s="134" t="s">
        <v>121</v>
      </c>
      <c r="E18" s="138" t="s">
        <v>126</v>
      </c>
      <c r="F18" s="133"/>
    </row>
    <row r="19" spans="1:6" ht="26.4" x14ac:dyDescent="0.2">
      <c r="A19" s="135">
        <v>18</v>
      </c>
      <c r="B19" s="30"/>
      <c r="C19" s="132" t="s">
        <v>119</v>
      </c>
      <c r="D19" s="134" t="s">
        <v>121</v>
      </c>
      <c r="E19" s="138" t="s">
        <v>126</v>
      </c>
      <c r="F19" s="133"/>
    </row>
    <row r="20" spans="1:6" ht="26.4" x14ac:dyDescent="0.2">
      <c r="A20" s="135">
        <v>19</v>
      </c>
      <c r="B20" s="30"/>
      <c r="C20" s="132" t="s">
        <v>119</v>
      </c>
      <c r="D20" s="134" t="s">
        <v>121</v>
      </c>
      <c r="E20" s="138" t="s">
        <v>126</v>
      </c>
      <c r="F20" s="133"/>
    </row>
    <row r="21" spans="1:6" ht="26.4" x14ac:dyDescent="0.2">
      <c r="A21" s="135">
        <v>20</v>
      </c>
      <c r="B21" s="30"/>
      <c r="C21" s="132" t="s">
        <v>119</v>
      </c>
      <c r="D21" s="134" t="s">
        <v>121</v>
      </c>
      <c r="E21" s="138" t="s">
        <v>126</v>
      </c>
      <c r="F21" s="133"/>
    </row>
    <row r="22" spans="1:6" ht="26.4" x14ac:dyDescent="0.2">
      <c r="A22" s="135">
        <v>21</v>
      </c>
      <c r="B22" s="30"/>
      <c r="C22" s="132" t="s">
        <v>119</v>
      </c>
      <c r="D22" s="134" t="s">
        <v>121</v>
      </c>
      <c r="E22" s="138" t="s">
        <v>126</v>
      </c>
      <c r="F22" s="133"/>
    </row>
    <row r="23" spans="1:6" ht="26.4" x14ac:dyDescent="0.2">
      <c r="A23" s="135">
        <v>22</v>
      </c>
      <c r="B23" s="30"/>
      <c r="C23" s="132" t="s">
        <v>119</v>
      </c>
      <c r="D23" s="134" t="s">
        <v>121</v>
      </c>
      <c r="E23" s="138" t="s">
        <v>126</v>
      </c>
      <c r="F23" s="133"/>
    </row>
    <row r="24" spans="1:6" ht="26.4" x14ac:dyDescent="0.2">
      <c r="A24" s="135">
        <v>23</v>
      </c>
      <c r="B24" s="30"/>
      <c r="C24" s="132" t="s">
        <v>119</v>
      </c>
      <c r="D24" s="134" t="s">
        <v>121</v>
      </c>
      <c r="E24" s="138" t="s">
        <v>126</v>
      </c>
      <c r="F24" s="133"/>
    </row>
    <row r="25" spans="1:6" ht="26.4" x14ac:dyDescent="0.2">
      <c r="A25" s="135">
        <v>24</v>
      </c>
      <c r="B25" s="30"/>
      <c r="C25" s="132" t="s">
        <v>119</v>
      </c>
      <c r="D25" s="134" t="s">
        <v>121</v>
      </c>
      <c r="E25" s="138" t="s">
        <v>126</v>
      </c>
      <c r="F25" s="133"/>
    </row>
    <row r="26" spans="1:6" ht="26.4" x14ac:dyDescent="0.2">
      <c r="A26" s="135">
        <v>25</v>
      </c>
      <c r="B26" s="30"/>
      <c r="C26" s="132" t="s">
        <v>119</v>
      </c>
      <c r="D26" s="134" t="s">
        <v>121</v>
      </c>
      <c r="E26" s="138" t="s">
        <v>126</v>
      </c>
      <c r="F26" s="133"/>
    </row>
    <row r="27" spans="1:6" ht="26.4" x14ac:dyDescent="0.2">
      <c r="A27" s="135">
        <v>26</v>
      </c>
      <c r="B27" s="30"/>
      <c r="C27" s="132" t="s">
        <v>119</v>
      </c>
      <c r="D27" s="134" t="s">
        <v>121</v>
      </c>
      <c r="E27" s="138" t="s">
        <v>126</v>
      </c>
      <c r="F27" s="133"/>
    </row>
    <row r="28" spans="1:6" ht="26.4" x14ac:dyDescent="0.2">
      <c r="A28" s="135">
        <v>27</v>
      </c>
      <c r="B28" s="30"/>
      <c r="C28" s="132" t="s">
        <v>119</v>
      </c>
      <c r="D28" s="134" t="s">
        <v>121</v>
      </c>
      <c r="E28" s="138" t="s">
        <v>126</v>
      </c>
      <c r="F28" s="133"/>
    </row>
    <row r="29" spans="1:6" ht="26.4" x14ac:dyDescent="0.2">
      <c r="A29" s="135">
        <v>28</v>
      </c>
      <c r="B29" s="30"/>
      <c r="C29" s="132" t="s">
        <v>119</v>
      </c>
      <c r="D29" s="134" t="s">
        <v>121</v>
      </c>
      <c r="E29" s="138" t="s">
        <v>126</v>
      </c>
      <c r="F29" s="133"/>
    </row>
    <row r="30" spans="1:6" ht="26.4" x14ac:dyDescent="0.2">
      <c r="A30" s="135">
        <v>29</v>
      </c>
      <c r="B30" s="30"/>
      <c r="C30" s="132" t="s">
        <v>119</v>
      </c>
      <c r="D30" s="134" t="s">
        <v>121</v>
      </c>
      <c r="E30" s="138" t="s">
        <v>126</v>
      </c>
      <c r="F30" s="133"/>
    </row>
    <row r="31" spans="1:6" ht="26.4" x14ac:dyDescent="0.2">
      <c r="A31" s="135">
        <v>30</v>
      </c>
      <c r="B31" s="30"/>
      <c r="C31" s="132" t="s">
        <v>119</v>
      </c>
      <c r="D31" s="134" t="s">
        <v>121</v>
      </c>
      <c r="E31" s="138" t="s">
        <v>126</v>
      </c>
      <c r="F31" s="133"/>
    </row>
    <row r="32" spans="1:6" ht="26.4" x14ac:dyDescent="0.2">
      <c r="A32" s="135">
        <v>31</v>
      </c>
      <c r="B32" s="30"/>
      <c r="C32" s="132" t="s">
        <v>119</v>
      </c>
      <c r="D32" s="134" t="s">
        <v>121</v>
      </c>
      <c r="E32" s="138" t="s">
        <v>126</v>
      </c>
      <c r="F32" s="133"/>
    </row>
    <row r="33" spans="1:6" ht="26.4" x14ac:dyDescent="0.2">
      <c r="A33" s="135">
        <v>32</v>
      </c>
      <c r="B33" s="30"/>
      <c r="C33" s="132" t="s">
        <v>119</v>
      </c>
      <c r="D33" s="134" t="s">
        <v>121</v>
      </c>
      <c r="E33" s="138" t="s">
        <v>126</v>
      </c>
      <c r="F33" s="133"/>
    </row>
    <row r="34" spans="1:6" ht="26.4" x14ac:dyDescent="0.2">
      <c r="A34" s="135">
        <v>33</v>
      </c>
      <c r="B34" s="30"/>
      <c r="C34" s="132" t="s">
        <v>119</v>
      </c>
      <c r="D34" s="134" t="s">
        <v>121</v>
      </c>
      <c r="E34" s="138" t="s">
        <v>126</v>
      </c>
      <c r="F34" s="133"/>
    </row>
    <row r="35" spans="1:6" ht="26.4" x14ac:dyDescent="0.2">
      <c r="A35" s="135">
        <v>34</v>
      </c>
      <c r="B35" s="30"/>
      <c r="C35" s="132" t="s">
        <v>119</v>
      </c>
      <c r="D35" s="134" t="s">
        <v>121</v>
      </c>
      <c r="E35" s="138" t="s">
        <v>126</v>
      </c>
      <c r="F35" s="133"/>
    </row>
    <row r="36" spans="1:6" ht="26.4" x14ac:dyDescent="0.2">
      <c r="A36" s="135">
        <v>35</v>
      </c>
      <c r="B36" s="30"/>
      <c r="C36" s="132" t="s">
        <v>119</v>
      </c>
      <c r="D36" s="134" t="s">
        <v>121</v>
      </c>
      <c r="E36" s="138" t="s">
        <v>126</v>
      </c>
      <c r="F36" s="133"/>
    </row>
    <row r="37" spans="1:6" ht="26.4" x14ac:dyDescent="0.2">
      <c r="A37" s="135">
        <v>36</v>
      </c>
      <c r="B37" s="30"/>
      <c r="C37" s="132" t="s">
        <v>119</v>
      </c>
      <c r="D37" s="134" t="s">
        <v>121</v>
      </c>
      <c r="E37" s="138" t="s">
        <v>126</v>
      </c>
      <c r="F37" s="133"/>
    </row>
    <row r="38" spans="1:6" ht="26.4" x14ac:dyDescent="0.2">
      <c r="A38" s="135">
        <v>37</v>
      </c>
      <c r="B38" s="30"/>
      <c r="C38" s="132" t="s">
        <v>119</v>
      </c>
      <c r="D38" s="134" t="s">
        <v>121</v>
      </c>
      <c r="E38" s="138" t="s">
        <v>126</v>
      </c>
      <c r="F38" s="133"/>
    </row>
    <row r="39" spans="1:6" ht="26.4" x14ac:dyDescent="0.2">
      <c r="A39" s="135">
        <v>38</v>
      </c>
      <c r="B39" s="30"/>
      <c r="C39" s="132" t="s">
        <v>119</v>
      </c>
      <c r="D39" s="134" t="s">
        <v>121</v>
      </c>
      <c r="E39" s="138" t="s">
        <v>126</v>
      </c>
      <c r="F39" s="133"/>
    </row>
    <row r="40" spans="1:6" ht="26.4" x14ac:dyDescent="0.2">
      <c r="A40" s="135">
        <v>39</v>
      </c>
      <c r="B40" s="30"/>
      <c r="C40" s="132" t="s">
        <v>119</v>
      </c>
      <c r="D40" s="134" t="s">
        <v>121</v>
      </c>
      <c r="E40" s="138" t="s">
        <v>126</v>
      </c>
      <c r="F40" s="133"/>
    </row>
    <row r="41" spans="1:6" ht="26.4" x14ac:dyDescent="0.2">
      <c r="A41" s="135">
        <v>40</v>
      </c>
      <c r="B41" s="30"/>
      <c r="C41" s="132" t="s">
        <v>119</v>
      </c>
      <c r="D41" s="134" t="s">
        <v>121</v>
      </c>
      <c r="E41" s="138" t="s">
        <v>126</v>
      </c>
      <c r="F41" s="133"/>
    </row>
    <row r="42" spans="1:6" ht="26.4" x14ac:dyDescent="0.2">
      <c r="A42" s="135">
        <v>41</v>
      </c>
      <c r="B42" s="30"/>
      <c r="C42" s="132" t="s">
        <v>119</v>
      </c>
      <c r="D42" s="134" t="s">
        <v>121</v>
      </c>
      <c r="E42" s="138" t="s">
        <v>126</v>
      </c>
      <c r="F42" s="133"/>
    </row>
    <row r="43" spans="1:6" ht="26.4" x14ac:dyDescent="0.2">
      <c r="A43" s="135">
        <v>42</v>
      </c>
      <c r="B43" s="30"/>
      <c r="C43" s="132" t="s">
        <v>119</v>
      </c>
      <c r="D43" s="134" t="s">
        <v>121</v>
      </c>
      <c r="E43" s="138" t="s">
        <v>126</v>
      </c>
      <c r="F43" s="133"/>
    </row>
    <row r="44" spans="1:6" ht="26.4" x14ac:dyDescent="0.2">
      <c r="A44" s="135">
        <v>43</v>
      </c>
      <c r="B44" s="30"/>
      <c r="C44" s="132" t="s">
        <v>119</v>
      </c>
      <c r="D44" s="134" t="s">
        <v>121</v>
      </c>
      <c r="E44" s="138" t="s">
        <v>126</v>
      </c>
      <c r="F44" s="133"/>
    </row>
    <row r="45" spans="1:6" ht="26.4" x14ac:dyDescent="0.2">
      <c r="A45" s="135">
        <v>44</v>
      </c>
      <c r="B45" s="30"/>
      <c r="C45" s="132" t="s">
        <v>119</v>
      </c>
      <c r="D45" s="134" t="s">
        <v>121</v>
      </c>
      <c r="E45" s="138" t="s">
        <v>126</v>
      </c>
      <c r="F45" s="133"/>
    </row>
    <row r="46" spans="1:6" ht="26.4" x14ac:dyDescent="0.2">
      <c r="A46" s="135">
        <v>45</v>
      </c>
      <c r="B46" s="30"/>
      <c r="C46" s="132" t="s">
        <v>119</v>
      </c>
      <c r="D46" s="134" t="s">
        <v>121</v>
      </c>
      <c r="E46" s="138" t="s">
        <v>126</v>
      </c>
      <c r="F46" s="133"/>
    </row>
    <row r="47" spans="1:6" ht="26.4" x14ac:dyDescent="0.2">
      <c r="A47" s="135">
        <v>46</v>
      </c>
      <c r="B47" s="30"/>
      <c r="C47" s="132" t="s">
        <v>119</v>
      </c>
      <c r="D47" s="134" t="s">
        <v>121</v>
      </c>
      <c r="E47" s="138" t="s">
        <v>126</v>
      </c>
      <c r="F47" s="133"/>
    </row>
    <row r="48" spans="1:6" ht="26.4" x14ac:dyDescent="0.2">
      <c r="A48" s="135">
        <v>47</v>
      </c>
      <c r="B48" s="30"/>
      <c r="C48" s="132" t="s">
        <v>119</v>
      </c>
      <c r="D48" s="134" t="s">
        <v>121</v>
      </c>
      <c r="E48" s="138" t="s">
        <v>126</v>
      </c>
      <c r="F48" s="133"/>
    </row>
    <row r="49" spans="1:6" ht="26.4" x14ac:dyDescent="0.2">
      <c r="A49" s="135">
        <v>48</v>
      </c>
      <c r="B49" s="30"/>
      <c r="C49" s="132" t="s">
        <v>119</v>
      </c>
      <c r="D49" s="134" t="s">
        <v>121</v>
      </c>
      <c r="E49" s="138" t="s">
        <v>126</v>
      </c>
      <c r="F49" s="133"/>
    </row>
    <row r="50" spans="1:6" ht="26.4" x14ac:dyDescent="0.2">
      <c r="A50" s="135">
        <v>49</v>
      </c>
      <c r="B50" s="30"/>
      <c r="C50" s="132" t="s">
        <v>119</v>
      </c>
      <c r="D50" s="134" t="s">
        <v>121</v>
      </c>
      <c r="E50" s="138" t="s">
        <v>126</v>
      </c>
      <c r="F50" s="133"/>
    </row>
    <row r="51" spans="1:6" ht="26.4" x14ac:dyDescent="0.2">
      <c r="A51" s="135">
        <v>50</v>
      </c>
      <c r="B51" s="30"/>
      <c r="C51" s="132" t="s">
        <v>119</v>
      </c>
      <c r="D51" s="134" t="s">
        <v>121</v>
      </c>
      <c r="E51" s="138" t="s">
        <v>126</v>
      </c>
      <c r="F51" s="133"/>
    </row>
    <row r="52" spans="1:6" ht="26.4" x14ac:dyDescent="0.2">
      <c r="A52" s="135">
        <v>51</v>
      </c>
      <c r="B52" s="30"/>
      <c r="C52" s="132" t="s">
        <v>119</v>
      </c>
      <c r="D52" s="134" t="s">
        <v>121</v>
      </c>
      <c r="E52" s="138" t="s">
        <v>126</v>
      </c>
      <c r="F52" s="133"/>
    </row>
    <row r="53" spans="1:6" ht="26.4" x14ac:dyDescent="0.2">
      <c r="A53" s="135">
        <v>52</v>
      </c>
      <c r="B53" s="30"/>
      <c r="C53" s="132" t="s">
        <v>119</v>
      </c>
      <c r="D53" s="134" t="s">
        <v>121</v>
      </c>
      <c r="E53" s="138" t="s">
        <v>126</v>
      </c>
      <c r="F53" s="133"/>
    </row>
    <row r="54" spans="1:6" ht="26.4" x14ac:dyDescent="0.2">
      <c r="A54" s="135">
        <v>53</v>
      </c>
      <c r="B54" s="30"/>
      <c r="C54" s="132" t="s">
        <v>119</v>
      </c>
      <c r="D54" s="134" t="s">
        <v>121</v>
      </c>
      <c r="E54" s="138" t="s">
        <v>126</v>
      </c>
      <c r="F54" s="133"/>
    </row>
    <row r="55" spans="1:6" ht="26.4" x14ac:dyDescent="0.2">
      <c r="A55" s="135">
        <v>54</v>
      </c>
      <c r="B55" s="30"/>
      <c r="C55" s="132" t="s">
        <v>119</v>
      </c>
      <c r="D55" s="134" t="s">
        <v>121</v>
      </c>
      <c r="E55" s="138" t="s">
        <v>126</v>
      </c>
      <c r="F55" s="133"/>
    </row>
    <row r="56" spans="1:6" ht="26.4" x14ac:dyDescent="0.2">
      <c r="A56" s="135">
        <v>55</v>
      </c>
      <c r="B56" s="30"/>
      <c r="C56" s="132" t="s">
        <v>119</v>
      </c>
      <c r="D56" s="134" t="s">
        <v>121</v>
      </c>
      <c r="E56" s="138" t="s">
        <v>126</v>
      </c>
      <c r="F56" s="133"/>
    </row>
    <row r="57" spans="1:6" ht="26.4" x14ac:dyDescent="0.2">
      <c r="A57" s="135">
        <v>56</v>
      </c>
      <c r="B57" s="30"/>
      <c r="C57" s="132" t="s">
        <v>119</v>
      </c>
      <c r="D57" s="134" t="s">
        <v>121</v>
      </c>
      <c r="E57" s="138" t="s">
        <v>126</v>
      </c>
      <c r="F57" s="133"/>
    </row>
    <row r="58" spans="1:6" ht="26.4" x14ac:dyDescent="0.2">
      <c r="A58" s="135">
        <v>57</v>
      </c>
      <c r="B58" s="30"/>
      <c r="C58" s="132" t="s">
        <v>119</v>
      </c>
      <c r="D58" s="134" t="s">
        <v>121</v>
      </c>
      <c r="E58" s="138" t="s">
        <v>126</v>
      </c>
      <c r="F58" s="133"/>
    </row>
    <row r="59" spans="1:6" ht="26.4" x14ac:dyDescent="0.2">
      <c r="A59" s="135">
        <v>58</v>
      </c>
      <c r="B59" s="30"/>
      <c r="C59" s="132" t="s">
        <v>119</v>
      </c>
      <c r="D59" s="134" t="s">
        <v>121</v>
      </c>
      <c r="E59" s="138" t="s">
        <v>126</v>
      </c>
      <c r="F59" s="133"/>
    </row>
    <row r="60" spans="1:6" ht="26.4" x14ac:dyDescent="0.2">
      <c r="A60" s="135">
        <v>59</v>
      </c>
      <c r="B60" s="30"/>
      <c r="C60" s="132" t="s">
        <v>119</v>
      </c>
      <c r="D60" s="134" t="s">
        <v>121</v>
      </c>
      <c r="E60" s="138" t="s">
        <v>126</v>
      </c>
      <c r="F60" s="133"/>
    </row>
    <row r="61" spans="1:6" ht="26.4" x14ac:dyDescent="0.2">
      <c r="A61" s="135">
        <v>60</v>
      </c>
      <c r="B61" s="30"/>
      <c r="C61" s="132" t="s">
        <v>119</v>
      </c>
      <c r="D61" s="134" t="s">
        <v>121</v>
      </c>
      <c r="E61" s="138" t="s">
        <v>126</v>
      </c>
      <c r="F61" s="133"/>
    </row>
    <row r="62" spans="1:6" ht="26.4" x14ac:dyDescent="0.2">
      <c r="A62" s="135">
        <v>61</v>
      </c>
      <c r="B62" s="30"/>
      <c r="C62" s="132" t="s">
        <v>119</v>
      </c>
      <c r="D62" s="134" t="s">
        <v>121</v>
      </c>
      <c r="E62" s="138" t="s">
        <v>126</v>
      </c>
      <c r="F62" s="133"/>
    </row>
    <row r="63" spans="1:6" ht="26.4" x14ac:dyDescent="0.2">
      <c r="A63" s="135">
        <v>62</v>
      </c>
      <c r="B63" s="30"/>
      <c r="C63" s="132" t="s">
        <v>119</v>
      </c>
      <c r="D63" s="134" t="s">
        <v>121</v>
      </c>
      <c r="E63" s="138" t="s">
        <v>126</v>
      </c>
      <c r="F63" s="133"/>
    </row>
    <row r="64" spans="1:6" ht="26.4" x14ac:dyDescent="0.2">
      <c r="A64" s="135">
        <v>63</v>
      </c>
      <c r="B64" s="30"/>
      <c r="C64" s="132" t="s">
        <v>119</v>
      </c>
      <c r="D64" s="134" t="s">
        <v>121</v>
      </c>
      <c r="E64" s="138" t="s">
        <v>126</v>
      </c>
      <c r="F64" s="133"/>
    </row>
    <row r="65" spans="1:6" ht="26.4" x14ac:dyDescent="0.2">
      <c r="A65" s="135">
        <v>64</v>
      </c>
      <c r="B65" s="30"/>
      <c r="C65" s="132" t="s">
        <v>119</v>
      </c>
      <c r="D65" s="134" t="s">
        <v>121</v>
      </c>
      <c r="E65" s="138" t="s">
        <v>126</v>
      </c>
      <c r="F65" s="133"/>
    </row>
    <row r="66" spans="1:6" ht="26.4" x14ac:dyDescent="0.2">
      <c r="A66" s="135">
        <v>65</v>
      </c>
      <c r="B66" s="30"/>
      <c r="C66" s="132" t="s">
        <v>119</v>
      </c>
      <c r="D66" s="134" t="s">
        <v>121</v>
      </c>
      <c r="E66" s="138" t="s">
        <v>126</v>
      </c>
      <c r="F66" s="133"/>
    </row>
    <row r="67" spans="1:6" ht="26.4" x14ac:dyDescent="0.2">
      <c r="A67" s="135">
        <v>66</v>
      </c>
      <c r="B67" s="30"/>
      <c r="C67" s="132" t="s">
        <v>119</v>
      </c>
      <c r="D67" s="134" t="s">
        <v>121</v>
      </c>
      <c r="E67" s="138" t="s">
        <v>126</v>
      </c>
      <c r="F67" s="133"/>
    </row>
    <row r="68" spans="1:6" ht="26.4" x14ac:dyDescent="0.2">
      <c r="A68" s="135">
        <v>67</v>
      </c>
      <c r="B68" s="30"/>
      <c r="C68" s="132" t="s">
        <v>119</v>
      </c>
      <c r="D68" s="134" t="s">
        <v>121</v>
      </c>
      <c r="E68" s="138" t="s">
        <v>126</v>
      </c>
      <c r="F68" s="133"/>
    </row>
    <row r="69" spans="1:6" ht="26.4" x14ac:dyDescent="0.2">
      <c r="A69" s="135">
        <v>68</v>
      </c>
      <c r="B69" s="30"/>
      <c r="C69" s="132" t="s">
        <v>119</v>
      </c>
      <c r="D69" s="134" t="s">
        <v>121</v>
      </c>
      <c r="E69" s="138" t="s">
        <v>126</v>
      </c>
      <c r="F69" s="133"/>
    </row>
    <row r="70" spans="1:6" ht="26.4" x14ac:dyDescent="0.2">
      <c r="A70" s="135">
        <v>69</v>
      </c>
      <c r="B70" s="30"/>
      <c r="C70" s="132" t="s">
        <v>119</v>
      </c>
      <c r="D70" s="134" t="s">
        <v>121</v>
      </c>
      <c r="E70" s="138" t="s">
        <v>126</v>
      </c>
      <c r="F70" s="133"/>
    </row>
    <row r="71" spans="1:6" ht="26.4" x14ac:dyDescent="0.2">
      <c r="A71" s="135">
        <v>70</v>
      </c>
      <c r="B71" s="30"/>
      <c r="C71" s="132" t="s">
        <v>119</v>
      </c>
      <c r="D71" s="134" t="s">
        <v>121</v>
      </c>
      <c r="E71" s="138" t="s">
        <v>126</v>
      </c>
      <c r="F71" s="133"/>
    </row>
    <row r="72" spans="1:6" ht="26.4" x14ac:dyDescent="0.2">
      <c r="A72" s="135">
        <v>71</v>
      </c>
      <c r="B72" s="30"/>
      <c r="C72" s="132" t="s">
        <v>119</v>
      </c>
      <c r="D72" s="134" t="s">
        <v>121</v>
      </c>
      <c r="E72" s="138" t="s">
        <v>126</v>
      </c>
      <c r="F72" s="133"/>
    </row>
    <row r="73" spans="1:6" ht="26.4" x14ac:dyDescent="0.2">
      <c r="A73" s="135">
        <v>72</v>
      </c>
      <c r="B73" s="30"/>
      <c r="C73" s="132" t="s">
        <v>119</v>
      </c>
      <c r="D73" s="134" t="s">
        <v>121</v>
      </c>
      <c r="E73" s="138" t="s">
        <v>126</v>
      </c>
      <c r="F73" s="133"/>
    </row>
    <row r="74" spans="1:6" ht="26.4" x14ac:dyDescent="0.2">
      <c r="A74" s="135">
        <v>73</v>
      </c>
      <c r="B74" s="30"/>
      <c r="C74" s="132" t="s">
        <v>119</v>
      </c>
      <c r="D74" s="134" t="s">
        <v>121</v>
      </c>
      <c r="E74" s="138" t="s">
        <v>126</v>
      </c>
      <c r="F74" s="133"/>
    </row>
    <row r="75" spans="1:6" ht="26.4" x14ac:dyDescent="0.2">
      <c r="A75" s="135">
        <v>74</v>
      </c>
      <c r="B75" s="30"/>
      <c r="C75" s="132" t="s">
        <v>119</v>
      </c>
      <c r="D75" s="134" t="s">
        <v>121</v>
      </c>
      <c r="E75" s="138" t="s">
        <v>126</v>
      </c>
      <c r="F75" s="133"/>
    </row>
    <row r="76" spans="1:6" ht="26.4" x14ac:dyDescent="0.2">
      <c r="A76" s="135">
        <v>75</v>
      </c>
      <c r="B76" s="30"/>
      <c r="C76" s="132" t="s">
        <v>119</v>
      </c>
      <c r="D76" s="134" t="s">
        <v>121</v>
      </c>
      <c r="E76" s="138" t="s">
        <v>126</v>
      </c>
      <c r="F76" s="133"/>
    </row>
    <row r="77" spans="1:6" ht="26.4" x14ac:dyDescent="0.2">
      <c r="A77" s="135">
        <v>76</v>
      </c>
      <c r="B77" s="30"/>
      <c r="C77" s="132" t="s">
        <v>119</v>
      </c>
      <c r="D77" s="134" t="s">
        <v>121</v>
      </c>
      <c r="E77" s="138" t="s">
        <v>126</v>
      </c>
      <c r="F77" s="133"/>
    </row>
    <row r="78" spans="1:6" ht="26.4" x14ac:dyDescent="0.2">
      <c r="A78" s="135">
        <v>77</v>
      </c>
      <c r="B78" s="30"/>
      <c r="C78" s="132" t="s">
        <v>119</v>
      </c>
      <c r="D78" s="134" t="s">
        <v>121</v>
      </c>
      <c r="E78" s="138" t="s">
        <v>126</v>
      </c>
      <c r="F78" s="133"/>
    </row>
    <row r="79" spans="1:6" ht="26.4" x14ac:dyDescent="0.2">
      <c r="A79" s="135">
        <v>78</v>
      </c>
      <c r="B79" s="30"/>
      <c r="C79" s="132" t="s">
        <v>119</v>
      </c>
      <c r="D79" s="134" t="s">
        <v>121</v>
      </c>
      <c r="E79" s="138" t="s">
        <v>126</v>
      </c>
      <c r="F79" s="133"/>
    </row>
    <row r="80" spans="1:6" ht="26.4" x14ac:dyDescent="0.2">
      <c r="A80" s="135">
        <v>79</v>
      </c>
      <c r="B80" s="30"/>
      <c r="C80" s="132" t="s">
        <v>119</v>
      </c>
      <c r="D80" s="134" t="s">
        <v>121</v>
      </c>
      <c r="E80" s="138" t="s">
        <v>126</v>
      </c>
      <c r="F80" s="133"/>
    </row>
    <row r="81" spans="1:6" ht="26.4" x14ac:dyDescent="0.2">
      <c r="A81" s="135">
        <v>80</v>
      </c>
      <c r="B81" s="30"/>
      <c r="C81" s="132" t="s">
        <v>119</v>
      </c>
      <c r="D81" s="134" t="s">
        <v>121</v>
      </c>
      <c r="E81" s="138" t="s">
        <v>126</v>
      </c>
      <c r="F81" s="133"/>
    </row>
    <row r="82" spans="1:6" ht="26.4" x14ac:dyDescent="0.2">
      <c r="A82" s="135">
        <v>81</v>
      </c>
      <c r="B82" s="30"/>
      <c r="C82" s="132" t="s">
        <v>119</v>
      </c>
      <c r="D82" s="134" t="s">
        <v>121</v>
      </c>
      <c r="E82" s="138" t="s">
        <v>126</v>
      </c>
      <c r="F82" s="133"/>
    </row>
    <row r="83" spans="1:6" ht="26.4" x14ac:dyDescent="0.2">
      <c r="A83" s="135">
        <v>82</v>
      </c>
      <c r="B83" s="30"/>
      <c r="C83" s="132" t="s">
        <v>119</v>
      </c>
      <c r="D83" s="134" t="s">
        <v>121</v>
      </c>
      <c r="E83" s="138" t="s">
        <v>126</v>
      </c>
      <c r="F83" s="133"/>
    </row>
    <row r="84" spans="1:6" ht="26.4" x14ac:dyDescent="0.2">
      <c r="A84" s="135">
        <v>83</v>
      </c>
      <c r="B84" s="30"/>
      <c r="C84" s="132" t="s">
        <v>119</v>
      </c>
      <c r="D84" s="134" t="s">
        <v>121</v>
      </c>
      <c r="E84" s="138" t="s">
        <v>126</v>
      </c>
      <c r="F84" s="133"/>
    </row>
    <row r="85" spans="1:6" ht="26.4" x14ac:dyDescent="0.2">
      <c r="A85" s="135">
        <v>84</v>
      </c>
      <c r="B85" s="30"/>
      <c r="C85" s="132" t="s">
        <v>119</v>
      </c>
      <c r="D85" s="134" t="s">
        <v>121</v>
      </c>
      <c r="E85" s="138" t="s">
        <v>126</v>
      </c>
      <c r="F85" s="133"/>
    </row>
    <row r="86" spans="1:6" ht="26.4" x14ac:dyDescent="0.2">
      <c r="A86" s="135">
        <v>85</v>
      </c>
      <c r="B86" s="30"/>
      <c r="C86" s="132" t="s">
        <v>119</v>
      </c>
      <c r="D86" s="134" t="s">
        <v>121</v>
      </c>
      <c r="E86" s="138" t="s">
        <v>126</v>
      </c>
      <c r="F86" s="133"/>
    </row>
    <row r="87" spans="1:6" ht="26.4" x14ac:dyDescent="0.2">
      <c r="A87" s="135">
        <v>86</v>
      </c>
      <c r="B87" s="30"/>
      <c r="C87" s="132" t="s">
        <v>119</v>
      </c>
      <c r="D87" s="134" t="s">
        <v>121</v>
      </c>
      <c r="E87" s="138" t="s">
        <v>126</v>
      </c>
      <c r="F87" s="133"/>
    </row>
    <row r="88" spans="1:6" ht="26.4" x14ac:dyDescent="0.2">
      <c r="A88" s="135">
        <v>87</v>
      </c>
      <c r="B88" s="30"/>
      <c r="C88" s="132" t="s">
        <v>119</v>
      </c>
      <c r="D88" s="134" t="s">
        <v>121</v>
      </c>
      <c r="E88" s="138" t="s">
        <v>126</v>
      </c>
      <c r="F88" s="133"/>
    </row>
    <row r="89" spans="1:6" ht="26.4" x14ac:dyDescent="0.2">
      <c r="A89" s="135">
        <v>88</v>
      </c>
      <c r="B89" s="30"/>
      <c r="C89" s="132" t="s">
        <v>119</v>
      </c>
      <c r="D89" s="134" t="s">
        <v>121</v>
      </c>
      <c r="E89" s="138" t="s">
        <v>126</v>
      </c>
      <c r="F89" s="133"/>
    </row>
    <row r="90" spans="1:6" ht="26.4" x14ac:dyDescent="0.2">
      <c r="A90" s="135">
        <v>89</v>
      </c>
      <c r="B90" s="30"/>
      <c r="C90" s="132" t="s">
        <v>119</v>
      </c>
      <c r="D90" s="134" t="s">
        <v>121</v>
      </c>
      <c r="E90" s="138" t="s">
        <v>126</v>
      </c>
      <c r="F90" s="133"/>
    </row>
    <row r="91" spans="1:6" ht="26.4" x14ac:dyDescent="0.2">
      <c r="A91" s="135">
        <v>90</v>
      </c>
      <c r="B91" s="30"/>
      <c r="C91" s="132" t="s">
        <v>119</v>
      </c>
      <c r="D91" s="134" t="s">
        <v>121</v>
      </c>
      <c r="E91" s="138" t="s">
        <v>126</v>
      </c>
      <c r="F91" s="133"/>
    </row>
    <row r="92" spans="1:6" ht="26.4" x14ac:dyDescent="0.2">
      <c r="A92" s="135">
        <v>91</v>
      </c>
      <c r="B92" s="30"/>
      <c r="C92" s="132" t="s">
        <v>119</v>
      </c>
      <c r="D92" s="134" t="s">
        <v>121</v>
      </c>
      <c r="E92" s="138" t="s">
        <v>126</v>
      </c>
      <c r="F92" s="133"/>
    </row>
    <row r="93" spans="1:6" ht="26.4" x14ac:dyDescent="0.2">
      <c r="A93" s="135">
        <v>92</v>
      </c>
      <c r="B93" s="30"/>
      <c r="C93" s="132" t="s">
        <v>119</v>
      </c>
      <c r="D93" s="134" t="s">
        <v>121</v>
      </c>
      <c r="E93" s="138" t="s">
        <v>126</v>
      </c>
      <c r="F93" s="133"/>
    </row>
    <row r="94" spans="1:6" ht="26.4" x14ac:dyDescent="0.2">
      <c r="A94" s="135">
        <v>93</v>
      </c>
      <c r="B94" s="30"/>
      <c r="C94" s="132" t="s">
        <v>119</v>
      </c>
      <c r="D94" s="134" t="s">
        <v>121</v>
      </c>
      <c r="E94" s="138" t="s">
        <v>126</v>
      </c>
      <c r="F94" s="133"/>
    </row>
    <row r="95" spans="1:6" ht="26.4" x14ac:dyDescent="0.2">
      <c r="A95" s="135">
        <v>94</v>
      </c>
      <c r="B95" s="30"/>
      <c r="C95" s="132" t="s">
        <v>119</v>
      </c>
      <c r="D95" s="134" t="s">
        <v>121</v>
      </c>
      <c r="E95" s="138" t="s">
        <v>126</v>
      </c>
      <c r="F95" s="133"/>
    </row>
    <row r="96" spans="1:6" ht="26.4" x14ac:dyDescent="0.2">
      <c r="A96" s="135">
        <v>95</v>
      </c>
      <c r="B96" s="30"/>
      <c r="C96" s="132" t="s">
        <v>119</v>
      </c>
      <c r="D96" s="134" t="s">
        <v>121</v>
      </c>
      <c r="E96" s="138" t="s">
        <v>126</v>
      </c>
      <c r="F96" s="133"/>
    </row>
    <row r="97" spans="1:6" ht="26.4" x14ac:dyDescent="0.2">
      <c r="A97" s="135">
        <v>96</v>
      </c>
      <c r="B97" s="30"/>
      <c r="C97" s="132" t="s">
        <v>119</v>
      </c>
      <c r="D97" s="134" t="s">
        <v>121</v>
      </c>
      <c r="E97" s="138" t="s">
        <v>126</v>
      </c>
      <c r="F97" s="133"/>
    </row>
    <row r="98" spans="1:6" ht="26.4" x14ac:dyDescent="0.2">
      <c r="A98" s="135">
        <v>97</v>
      </c>
      <c r="B98" s="30"/>
      <c r="C98" s="132" t="s">
        <v>119</v>
      </c>
      <c r="D98" s="134" t="s">
        <v>121</v>
      </c>
      <c r="E98" s="138" t="s">
        <v>126</v>
      </c>
      <c r="F98" s="133"/>
    </row>
    <row r="99" spans="1:6" ht="26.4" x14ac:dyDescent="0.2">
      <c r="A99" s="135">
        <v>98</v>
      </c>
      <c r="B99" s="30"/>
      <c r="C99" s="132" t="s">
        <v>119</v>
      </c>
      <c r="D99" s="134" t="s">
        <v>121</v>
      </c>
      <c r="E99" s="138" t="s">
        <v>126</v>
      </c>
      <c r="F99" s="133"/>
    </row>
    <row r="100" spans="1:6" ht="26.4" x14ac:dyDescent="0.2">
      <c r="A100" s="135">
        <v>99</v>
      </c>
      <c r="B100" s="30"/>
      <c r="C100" s="132" t="s">
        <v>119</v>
      </c>
      <c r="D100" s="134" t="s">
        <v>121</v>
      </c>
      <c r="E100" s="138" t="s">
        <v>126</v>
      </c>
      <c r="F100" s="133"/>
    </row>
    <row r="101" spans="1:6" ht="26.4" x14ac:dyDescent="0.2">
      <c r="A101" s="135">
        <v>100</v>
      </c>
      <c r="B101" s="30"/>
      <c r="C101" s="132" t="s">
        <v>119</v>
      </c>
      <c r="D101" s="134" t="s">
        <v>121</v>
      </c>
      <c r="E101" s="138" t="s">
        <v>126</v>
      </c>
      <c r="F101" s="133"/>
    </row>
    <row r="102" spans="1:6" ht="26.4" x14ac:dyDescent="0.2">
      <c r="A102" s="135">
        <v>101</v>
      </c>
      <c r="B102" s="30"/>
      <c r="C102" s="132" t="s">
        <v>119</v>
      </c>
      <c r="D102" s="134" t="s">
        <v>121</v>
      </c>
      <c r="E102" s="138" t="s">
        <v>126</v>
      </c>
      <c r="F102" s="133"/>
    </row>
    <row r="103" spans="1:6" ht="26.4" x14ac:dyDescent="0.2">
      <c r="A103" s="135">
        <v>102</v>
      </c>
      <c r="B103" s="30"/>
      <c r="C103" s="132" t="s">
        <v>119</v>
      </c>
      <c r="D103" s="134" t="s">
        <v>121</v>
      </c>
      <c r="E103" s="138" t="s">
        <v>126</v>
      </c>
      <c r="F103" s="133"/>
    </row>
    <row r="104" spans="1:6" ht="26.4" x14ac:dyDescent="0.2">
      <c r="A104" s="135">
        <v>103</v>
      </c>
      <c r="B104" s="30"/>
      <c r="C104" s="132" t="s">
        <v>119</v>
      </c>
      <c r="D104" s="134" t="s">
        <v>121</v>
      </c>
      <c r="E104" s="138" t="s">
        <v>126</v>
      </c>
      <c r="F104" s="133"/>
    </row>
    <row r="105" spans="1:6" ht="26.4" x14ac:dyDescent="0.2">
      <c r="A105" s="135">
        <v>104</v>
      </c>
      <c r="B105" s="30"/>
      <c r="C105" s="132" t="s">
        <v>119</v>
      </c>
      <c r="D105" s="134" t="s">
        <v>121</v>
      </c>
      <c r="E105" s="138" t="s">
        <v>126</v>
      </c>
      <c r="F105" s="133"/>
    </row>
    <row r="106" spans="1:6" ht="26.4" x14ac:dyDescent="0.2">
      <c r="A106" s="135">
        <v>105</v>
      </c>
      <c r="B106" s="30"/>
      <c r="C106" s="132" t="s">
        <v>119</v>
      </c>
      <c r="D106" s="134" t="s">
        <v>121</v>
      </c>
      <c r="E106" s="138" t="s">
        <v>126</v>
      </c>
      <c r="F106" s="133"/>
    </row>
    <row r="107" spans="1:6" ht="26.4" x14ac:dyDescent="0.2">
      <c r="A107" s="135">
        <v>106</v>
      </c>
      <c r="B107" s="30"/>
      <c r="C107" s="132" t="s">
        <v>119</v>
      </c>
      <c r="D107" s="134" t="s">
        <v>121</v>
      </c>
      <c r="E107" s="138" t="s">
        <v>126</v>
      </c>
      <c r="F107" s="133"/>
    </row>
    <row r="108" spans="1:6" ht="26.4" x14ac:dyDescent="0.2">
      <c r="A108" s="135">
        <v>107</v>
      </c>
      <c r="B108" s="30"/>
      <c r="C108" s="132" t="s">
        <v>119</v>
      </c>
      <c r="D108" s="134" t="s">
        <v>121</v>
      </c>
      <c r="E108" s="138" t="s">
        <v>126</v>
      </c>
      <c r="F108" s="133"/>
    </row>
    <row r="109" spans="1:6" ht="26.4" x14ac:dyDescent="0.2">
      <c r="A109" s="135">
        <v>108</v>
      </c>
      <c r="B109" s="30"/>
      <c r="C109" s="132" t="s">
        <v>119</v>
      </c>
      <c r="D109" s="134" t="s">
        <v>121</v>
      </c>
      <c r="E109" s="138" t="s">
        <v>126</v>
      </c>
      <c r="F109" s="133"/>
    </row>
    <row r="110" spans="1:6" ht="26.4" x14ac:dyDescent="0.2">
      <c r="A110" s="135">
        <v>109</v>
      </c>
      <c r="B110" s="30"/>
      <c r="C110" s="132" t="s">
        <v>119</v>
      </c>
      <c r="D110" s="134" t="s">
        <v>121</v>
      </c>
      <c r="E110" s="138" t="s">
        <v>126</v>
      </c>
      <c r="F110" s="133"/>
    </row>
    <row r="111" spans="1:6" ht="26.4" x14ac:dyDescent="0.2">
      <c r="A111" s="135">
        <v>110</v>
      </c>
      <c r="B111" s="30"/>
      <c r="C111" s="132" t="s">
        <v>119</v>
      </c>
      <c r="D111" s="134" t="s">
        <v>121</v>
      </c>
      <c r="E111" s="138" t="s">
        <v>126</v>
      </c>
      <c r="F111" s="133"/>
    </row>
    <row r="112" spans="1:6" ht="26.4" x14ac:dyDescent="0.2">
      <c r="A112" s="135">
        <v>111</v>
      </c>
      <c r="B112" s="30"/>
      <c r="C112" s="132" t="s">
        <v>119</v>
      </c>
      <c r="D112" s="134" t="s">
        <v>121</v>
      </c>
      <c r="E112" s="138" t="s">
        <v>126</v>
      </c>
      <c r="F112" s="133"/>
    </row>
    <row r="113" spans="1:6" ht="26.4" x14ac:dyDescent="0.2">
      <c r="A113" s="135">
        <v>112</v>
      </c>
      <c r="B113" s="30"/>
      <c r="C113" s="132" t="s">
        <v>119</v>
      </c>
      <c r="D113" s="134" t="s">
        <v>121</v>
      </c>
      <c r="E113" s="138" t="s">
        <v>126</v>
      </c>
      <c r="F113" s="133"/>
    </row>
    <row r="114" spans="1:6" ht="26.4" x14ac:dyDescent="0.2">
      <c r="A114" s="135">
        <v>113</v>
      </c>
      <c r="B114" s="30"/>
      <c r="C114" s="132" t="s">
        <v>119</v>
      </c>
      <c r="D114" s="134" t="s">
        <v>121</v>
      </c>
      <c r="E114" s="138" t="s">
        <v>126</v>
      </c>
      <c r="F114" s="133"/>
    </row>
    <row r="115" spans="1:6" ht="26.4" x14ac:dyDescent="0.2">
      <c r="A115" s="135">
        <v>114</v>
      </c>
      <c r="B115" s="30"/>
      <c r="C115" s="132" t="s">
        <v>119</v>
      </c>
      <c r="D115" s="134" t="s">
        <v>121</v>
      </c>
      <c r="E115" s="138" t="s">
        <v>126</v>
      </c>
      <c r="F115" s="133"/>
    </row>
    <row r="116" spans="1:6" ht="26.4" x14ac:dyDescent="0.2">
      <c r="A116" s="135">
        <v>115</v>
      </c>
      <c r="B116" s="30"/>
      <c r="C116" s="132" t="s">
        <v>119</v>
      </c>
      <c r="D116" s="134" t="s">
        <v>121</v>
      </c>
      <c r="E116" s="138" t="s">
        <v>126</v>
      </c>
      <c r="F116" s="133"/>
    </row>
    <row r="117" spans="1:6" ht="26.4" x14ac:dyDescent="0.2">
      <c r="A117" s="135">
        <v>116</v>
      </c>
      <c r="B117" s="30"/>
      <c r="C117" s="132" t="s">
        <v>119</v>
      </c>
      <c r="D117" s="134" t="s">
        <v>121</v>
      </c>
      <c r="E117" s="138" t="s">
        <v>126</v>
      </c>
      <c r="F117" s="133"/>
    </row>
    <row r="118" spans="1:6" ht="26.4" x14ac:dyDescent="0.2">
      <c r="A118" s="135">
        <v>117</v>
      </c>
      <c r="B118" s="30"/>
      <c r="C118" s="132" t="s">
        <v>119</v>
      </c>
      <c r="D118" s="134" t="s">
        <v>121</v>
      </c>
      <c r="E118" s="138" t="s">
        <v>126</v>
      </c>
      <c r="F118" s="133"/>
    </row>
    <row r="119" spans="1:6" ht="26.4" x14ac:dyDescent="0.2">
      <c r="A119" s="135">
        <v>118</v>
      </c>
      <c r="B119" s="30"/>
      <c r="C119" s="132" t="s">
        <v>119</v>
      </c>
      <c r="D119" s="134" t="s">
        <v>121</v>
      </c>
      <c r="E119" s="138" t="s">
        <v>126</v>
      </c>
      <c r="F119" s="133"/>
    </row>
    <row r="120" spans="1:6" ht="26.4" x14ac:dyDescent="0.2">
      <c r="A120" s="135">
        <v>119</v>
      </c>
      <c r="B120" s="30"/>
      <c r="C120" s="132" t="s">
        <v>119</v>
      </c>
      <c r="D120" s="134" t="s">
        <v>121</v>
      </c>
      <c r="E120" s="138" t="s">
        <v>126</v>
      </c>
      <c r="F120" s="133"/>
    </row>
    <row r="121" spans="1:6" ht="26.4" x14ac:dyDescent="0.2">
      <c r="A121" s="135">
        <v>120</v>
      </c>
      <c r="B121" s="30"/>
      <c r="C121" s="132" t="s">
        <v>119</v>
      </c>
      <c r="D121" s="134" t="s">
        <v>121</v>
      </c>
      <c r="E121" s="138" t="s">
        <v>126</v>
      </c>
      <c r="F121" s="133"/>
    </row>
    <row r="122" spans="1:6" ht="26.4" x14ac:dyDescent="0.2">
      <c r="A122" s="135">
        <v>121</v>
      </c>
      <c r="B122" s="30"/>
      <c r="C122" s="132" t="s">
        <v>119</v>
      </c>
      <c r="D122" s="134" t="s">
        <v>121</v>
      </c>
      <c r="E122" s="138" t="s">
        <v>126</v>
      </c>
      <c r="F122" s="133"/>
    </row>
    <row r="123" spans="1:6" ht="26.4" x14ac:dyDescent="0.2">
      <c r="A123" s="135">
        <v>122</v>
      </c>
      <c r="B123" s="30"/>
      <c r="C123" s="132" t="s">
        <v>119</v>
      </c>
      <c r="D123" s="134" t="s">
        <v>121</v>
      </c>
      <c r="E123" s="138" t="s">
        <v>126</v>
      </c>
      <c r="F123" s="133"/>
    </row>
    <row r="124" spans="1:6" ht="26.4" x14ac:dyDescent="0.2">
      <c r="A124" s="135">
        <v>123</v>
      </c>
      <c r="B124" s="30"/>
      <c r="C124" s="132" t="s">
        <v>119</v>
      </c>
      <c r="D124" s="134" t="s">
        <v>121</v>
      </c>
      <c r="E124" s="138" t="s">
        <v>126</v>
      </c>
      <c r="F124" s="133"/>
    </row>
    <row r="125" spans="1:6" ht="26.4" x14ac:dyDescent="0.2">
      <c r="A125" s="135">
        <v>124</v>
      </c>
      <c r="B125" s="30"/>
      <c r="C125" s="132" t="s">
        <v>119</v>
      </c>
      <c r="D125" s="134" t="s">
        <v>121</v>
      </c>
      <c r="E125" s="138" t="s">
        <v>126</v>
      </c>
      <c r="F125" s="133"/>
    </row>
    <row r="126" spans="1:6" ht="26.4" x14ac:dyDescent="0.2">
      <c r="A126" s="135">
        <v>125</v>
      </c>
      <c r="B126" s="30"/>
      <c r="C126" s="132" t="s">
        <v>119</v>
      </c>
      <c r="D126" s="134" t="s">
        <v>121</v>
      </c>
      <c r="E126" s="138" t="s">
        <v>126</v>
      </c>
      <c r="F126" s="133"/>
    </row>
    <row r="127" spans="1:6" ht="26.4" x14ac:dyDescent="0.2">
      <c r="A127" s="135">
        <v>126</v>
      </c>
      <c r="B127" s="30"/>
      <c r="C127" s="132" t="s">
        <v>119</v>
      </c>
      <c r="D127" s="134" t="s">
        <v>121</v>
      </c>
      <c r="E127" s="138" t="s">
        <v>126</v>
      </c>
      <c r="F127" s="133"/>
    </row>
    <row r="128" spans="1:6" ht="26.4" x14ac:dyDescent="0.2">
      <c r="A128" s="135">
        <v>127</v>
      </c>
      <c r="B128" s="30"/>
      <c r="C128" s="132" t="s">
        <v>119</v>
      </c>
      <c r="D128" s="134" t="s">
        <v>121</v>
      </c>
      <c r="E128" s="138" t="s">
        <v>126</v>
      </c>
      <c r="F128" s="133"/>
    </row>
    <row r="129" spans="1:6" ht="26.4" x14ac:dyDescent="0.2">
      <c r="A129" s="135">
        <v>128</v>
      </c>
      <c r="B129" s="30"/>
      <c r="C129" s="132" t="s">
        <v>119</v>
      </c>
      <c r="D129" s="134" t="s">
        <v>121</v>
      </c>
      <c r="E129" s="138" t="s">
        <v>126</v>
      </c>
      <c r="F129" s="133"/>
    </row>
    <row r="130" spans="1:6" ht="26.4" x14ac:dyDescent="0.2">
      <c r="A130" s="135">
        <v>129</v>
      </c>
      <c r="B130" s="30"/>
      <c r="C130" s="132" t="s">
        <v>119</v>
      </c>
      <c r="D130" s="134" t="s">
        <v>121</v>
      </c>
      <c r="E130" s="138" t="s">
        <v>126</v>
      </c>
      <c r="F130" s="133"/>
    </row>
    <row r="131" spans="1:6" ht="26.4" x14ac:dyDescent="0.2">
      <c r="A131" s="135">
        <v>130</v>
      </c>
      <c r="B131" s="30"/>
      <c r="C131" s="132" t="s">
        <v>119</v>
      </c>
      <c r="D131" s="134" t="s">
        <v>121</v>
      </c>
      <c r="E131" s="138" t="s">
        <v>126</v>
      </c>
      <c r="F131" s="133"/>
    </row>
    <row r="132" spans="1:6" ht="26.4" x14ac:dyDescent="0.2">
      <c r="A132" s="135">
        <v>131</v>
      </c>
      <c r="B132" s="30"/>
      <c r="C132" s="132" t="s">
        <v>119</v>
      </c>
      <c r="D132" s="134" t="s">
        <v>121</v>
      </c>
      <c r="E132" s="138" t="s">
        <v>126</v>
      </c>
      <c r="F132" s="133"/>
    </row>
    <row r="133" spans="1:6" ht="26.4" x14ac:dyDescent="0.2">
      <c r="A133" s="135">
        <v>132</v>
      </c>
      <c r="B133" s="30"/>
      <c r="C133" s="132" t="s">
        <v>119</v>
      </c>
      <c r="D133" s="134" t="s">
        <v>121</v>
      </c>
      <c r="E133" s="138" t="s">
        <v>126</v>
      </c>
      <c r="F133" s="133"/>
    </row>
    <row r="134" spans="1:6" ht="26.4" x14ac:dyDescent="0.2">
      <c r="A134" s="135">
        <v>133</v>
      </c>
      <c r="B134" s="30"/>
      <c r="C134" s="132" t="s">
        <v>119</v>
      </c>
      <c r="D134" s="134" t="s">
        <v>121</v>
      </c>
      <c r="E134" s="138" t="s">
        <v>126</v>
      </c>
      <c r="F134" s="133"/>
    </row>
    <row r="135" spans="1:6" ht="26.4" x14ac:dyDescent="0.2">
      <c r="A135" s="135">
        <v>134</v>
      </c>
      <c r="B135" s="30"/>
      <c r="C135" s="132" t="s">
        <v>119</v>
      </c>
      <c r="D135" s="134" t="s">
        <v>121</v>
      </c>
      <c r="E135" s="138" t="s">
        <v>126</v>
      </c>
      <c r="F135" s="133"/>
    </row>
    <row r="136" spans="1:6" ht="26.4" x14ac:dyDescent="0.2">
      <c r="A136" s="135">
        <v>135</v>
      </c>
      <c r="B136" s="30"/>
      <c r="C136" s="132" t="s">
        <v>119</v>
      </c>
      <c r="D136" s="134" t="s">
        <v>121</v>
      </c>
      <c r="E136" s="138" t="s">
        <v>126</v>
      </c>
      <c r="F136" s="133"/>
    </row>
    <row r="137" spans="1:6" ht="26.4" x14ac:dyDescent="0.2">
      <c r="A137" s="135">
        <v>136</v>
      </c>
      <c r="B137" s="30"/>
      <c r="C137" s="132" t="s">
        <v>119</v>
      </c>
      <c r="D137" s="134" t="s">
        <v>121</v>
      </c>
      <c r="E137" s="138" t="s">
        <v>126</v>
      </c>
      <c r="F137" s="133"/>
    </row>
    <row r="138" spans="1:6" ht="26.4" x14ac:dyDescent="0.2">
      <c r="A138" s="135">
        <v>137</v>
      </c>
      <c r="B138" s="30"/>
      <c r="C138" s="132" t="s">
        <v>119</v>
      </c>
      <c r="D138" s="134" t="s">
        <v>121</v>
      </c>
      <c r="E138" s="138" t="s">
        <v>126</v>
      </c>
      <c r="F138" s="133"/>
    </row>
    <row r="139" spans="1:6" ht="26.4" x14ac:dyDescent="0.2">
      <c r="A139" s="135">
        <v>138</v>
      </c>
      <c r="B139" s="30"/>
      <c r="C139" s="132" t="s">
        <v>119</v>
      </c>
      <c r="D139" s="134" t="s">
        <v>121</v>
      </c>
      <c r="E139" s="138" t="s">
        <v>126</v>
      </c>
      <c r="F139" s="133"/>
    </row>
    <row r="140" spans="1:6" ht="26.4" x14ac:dyDescent="0.2">
      <c r="A140" s="135">
        <v>139</v>
      </c>
      <c r="B140" s="30"/>
      <c r="C140" s="132" t="s">
        <v>119</v>
      </c>
      <c r="D140" s="134" t="s">
        <v>121</v>
      </c>
      <c r="E140" s="138" t="s">
        <v>126</v>
      </c>
      <c r="F140" s="133"/>
    </row>
    <row r="141" spans="1:6" ht="26.4" x14ac:dyDescent="0.2">
      <c r="A141" s="135">
        <v>140</v>
      </c>
      <c r="B141" s="30"/>
      <c r="C141" s="132" t="s">
        <v>119</v>
      </c>
      <c r="D141" s="134" t="s">
        <v>121</v>
      </c>
      <c r="E141" s="138" t="s">
        <v>126</v>
      </c>
      <c r="F141" s="133"/>
    </row>
    <row r="142" spans="1:6" ht="26.4" x14ac:dyDescent="0.2">
      <c r="A142" s="135">
        <v>141</v>
      </c>
      <c r="B142" s="30"/>
      <c r="C142" s="132" t="s">
        <v>119</v>
      </c>
      <c r="D142" s="134" t="s">
        <v>121</v>
      </c>
      <c r="E142" s="138" t="s">
        <v>126</v>
      </c>
      <c r="F142" s="133"/>
    </row>
    <row r="143" spans="1:6" ht="26.4" x14ac:dyDescent="0.2">
      <c r="A143" s="135">
        <v>142</v>
      </c>
      <c r="B143" s="30"/>
      <c r="C143" s="132" t="s">
        <v>119</v>
      </c>
      <c r="D143" s="134" t="s">
        <v>121</v>
      </c>
      <c r="E143" s="138" t="s">
        <v>126</v>
      </c>
      <c r="F143" s="133"/>
    </row>
    <row r="144" spans="1:6" ht="26.4" x14ac:dyDescent="0.2">
      <c r="A144" s="135">
        <v>143</v>
      </c>
      <c r="B144" s="30"/>
      <c r="C144" s="132" t="s">
        <v>119</v>
      </c>
      <c r="D144" s="134" t="s">
        <v>121</v>
      </c>
      <c r="E144" s="138" t="s">
        <v>126</v>
      </c>
      <c r="F144" s="133"/>
    </row>
    <row r="145" spans="1:6" ht="26.4" x14ac:dyDescent="0.2">
      <c r="A145" s="135">
        <v>144</v>
      </c>
      <c r="B145" s="30"/>
      <c r="C145" s="132" t="s">
        <v>119</v>
      </c>
      <c r="D145" s="134" t="s">
        <v>121</v>
      </c>
      <c r="E145" s="138" t="s">
        <v>126</v>
      </c>
      <c r="F145" s="133"/>
    </row>
    <row r="146" spans="1:6" ht="26.4" x14ac:dyDescent="0.2">
      <c r="A146" s="135">
        <v>145</v>
      </c>
      <c r="B146" s="30"/>
      <c r="C146" s="132" t="s">
        <v>119</v>
      </c>
      <c r="D146" s="134" t="s">
        <v>121</v>
      </c>
      <c r="E146" s="138" t="s">
        <v>126</v>
      </c>
      <c r="F146" s="133"/>
    </row>
    <row r="147" spans="1:6" ht="26.4" x14ac:dyDescent="0.2">
      <c r="A147" s="135">
        <v>146</v>
      </c>
      <c r="B147" s="30"/>
      <c r="C147" s="132" t="s">
        <v>119</v>
      </c>
      <c r="D147" s="134" t="s">
        <v>121</v>
      </c>
      <c r="E147" s="138" t="s">
        <v>126</v>
      </c>
      <c r="F147" s="133"/>
    </row>
    <row r="148" spans="1:6" ht="26.4" x14ac:dyDescent="0.2">
      <c r="A148" s="135">
        <v>147</v>
      </c>
      <c r="B148" s="30"/>
      <c r="C148" s="132" t="s">
        <v>119</v>
      </c>
      <c r="D148" s="134" t="s">
        <v>121</v>
      </c>
      <c r="E148" s="138" t="s">
        <v>126</v>
      </c>
      <c r="F148" s="133"/>
    </row>
    <row r="149" spans="1:6" ht="26.4" x14ac:dyDescent="0.2">
      <c r="A149" s="135">
        <v>148</v>
      </c>
      <c r="B149" s="30"/>
      <c r="C149" s="132" t="s">
        <v>119</v>
      </c>
      <c r="D149" s="134" t="s">
        <v>121</v>
      </c>
      <c r="E149" s="138" t="s">
        <v>126</v>
      </c>
      <c r="F149" s="133"/>
    </row>
    <row r="150" spans="1:6" ht="26.4" x14ac:dyDescent="0.2">
      <c r="A150" s="135">
        <v>149</v>
      </c>
      <c r="B150" s="30"/>
      <c r="C150" s="132" t="s">
        <v>119</v>
      </c>
      <c r="D150" s="134" t="s">
        <v>121</v>
      </c>
      <c r="E150" s="138" t="s">
        <v>126</v>
      </c>
      <c r="F150" s="133"/>
    </row>
    <row r="151" spans="1:6" ht="26.4" x14ac:dyDescent="0.2">
      <c r="A151" s="135">
        <v>150</v>
      </c>
      <c r="B151" s="30"/>
      <c r="C151" s="132" t="s">
        <v>119</v>
      </c>
      <c r="D151" s="134" t="s">
        <v>121</v>
      </c>
      <c r="E151" s="138" t="s">
        <v>126</v>
      </c>
      <c r="F151" s="133"/>
    </row>
    <row r="152" spans="1:6" ht="26.4" x14ac:dyDescent="0.2">
      <c r="A152" s="135">
        <v>151</v>
      </c>
      <c r="B152" s="30"/>
      <c r="C152" s="132" t="s">
        <v>119</v>
      </c>
      <c r="D152" s="134" t="s">
        <v>121</v>
      </c>
      <c r="E152" s="138" t="s">
        <v>126</v>
      </c>
      <c r="F152" s="133"/>
    </row>
    <row r="153" spans="1:6" ht="26.4" x14ac:dyDescent="0.2">
      <c r="A153" s="135">
        <v>152</v>
      </c>
      <c r="B153" s="30"/>
      <c r="C153" s="132" t="s">
        <v>119</v>
      </c>
      <c r="D153" s="134" t="s">
        <v>121</v>
      </c>
      <c r="E153" s="138" t="s">
        <v>126</v>
      </c>
      <c r="F153" s="133"/>
    </row>
    <row r="154" spans="1:6" ht="26.4" x14ac:dyDescent="0.2">
      <c r="A154" s="135">
        <v>153</v>
      </c>
      <c r="B154" s="30"/>
      <c r="C154" s="132" t="s">
        <v>119</v>
      </c>
      <c r="D154" s="134" t="s">
        <v>121</v>
      </c>
      <c r="E154" s="138" t="s">
        <v>126</v>
      </c>
      <c r="F154" s="133"/>
    </row>
    <row r="155" spans="1:6" ht="26.4" x14ac:dyDescent="0.2">
      <c r="A155" s="135">
        <v>154</v>
      </c>
      <c r="B155" s="30"/>
      <c r="C155" s="132" t="s">
        <v>119</v>
      </c>
      <c r="D155" s="134" t="s">
        <v>121</v>
      </c>
      <c r="E155" s="138" t="s">
        <v>126</v>
      </c>
      <c r="F155" s="133"/>
    </row>
    <row r="156" spans="1:6" ht="26.4" x14ac:dyDescent="0.2">
      <c r="A156" s="135">
        <v>155</v>
      </c>
      <c r="B156" s="30"/>
      <c r="C156" s="132" t="s">
        <v>119</v>
      </c>
      <c r="D156" s="134" t="s">
        <v>121</v>
      </c>
      <c r="E156" s="138" t="s">
        <v>126</v>
      </c>
      <c r="F156" s="133"/>
    </row>
    <row r="157" spans="1:6" ht="26.4" x14ac:dyDescent="0.2">
      <c r="A157" s="135">
        <v>156</v>
      </c>
      <c r="B157" s="30"/>
      <c r="C157" s="132" t="s">
        <v>119</v>
      </c>
      <c r="D157" s="134" t="s">
        <v>121</v>
      </c>
      <c r="E157" s="138" t="s">
        <v>126</v>
      </c>
      <c r="F157" s="133"/>
    </row>
    <row r="158" spans="1:6" ht="26.4" x14ac:dyDescent="0.2">
      <c r="A158" s="135">
        <v>157</v>
      </c>
      <c r="B158" s="30"/>
      <c r="C158" s="132" t="s">
        <v>119</v>
      </c>
      <c r="D158" s="134" t="s">
        <v>121</v>
      </c>
      <c r="E158" s="138" t="s">
        <v>126</v>
      </c>
      <c r="F158" s="133"/>
    </row>
    <row r="159" spans="1:6" ht="26.4" x14ac:dyDescent="0.2">
      <c r="A159" s="135">
        <v>158</v>
      </c>
      <c r="B159" s="30"/>
      <c r="C159" s="132" t="s">
        <v>119</v>
      </c>
      <c r="D159" s="134" t="s">
        <v>121</v>
      </c>
      <c r="E159" s="138" t="s">
        <v>126</v>
      </c>
      <c r="F159" s="133"/>
    </row>
    <row r="160" spans="1:6" ht="26.4" x14ac:dyDescent="0.2">
      <c r="A160" s="135">
        <v>159</v>
      </c>
      <c r="B160" s="30"/>
      <c r="C160" s="132" t="s">
        <v>119</v>
      </c>
      <c r="D160" s="134" t="s">
        <v>121</v>
      </c>
      <c r="E160" s="138" t="s">
        <v>126</v>
      </c>
      <c r="F160" s="133"/>
    </row>
    <row r="161" spans="1:6" ht="26.4" x14ac:dyDescent="0.2">
      <c r="A161" s="135">
        <v>160</v>
      </c>
      <c r="B161" s="30"/>
      <c r="C161" s="132" t="s">
        <v>119</v>
      </c>
      <c r="D161" s="134" t="s">
        <v>121</v>
      </c>
      <c r="E161" s="138" t="s">
        <v>126</v>
      </c>
      <c r="F161" s="133"/>
    </row>
    <row r="162" spans="1:6" ht="26.4" x14ac:dyDescent="0.2">
      <c r="A162" s="135">
        <v>161</v>
      </c>
      <c r="B162" s="30"/>
      <c r="C162" s="132" t="s">
        <v>119</v>
      </c>
      <c r="D162" s="134" t="s">
        <v>121</v>
      </c>
      <c r="E162" s="138" t="s">
        <v>126</v>
      </c>
      <c r="F162" s="133"/>
    </row>
    <row r="163" spans="1:6" ht="26.4" x14ac:dyDescent="0.2">
      <c r="A163" s="135">
        <v>162</v>
      </c>
      <c r="B163" s="30"/>
      <c r="C163" s="132" t="s">
        <v>119</v>
      </c>
      <c r="D163" s="134" t="s">
        <v>121</v>
      </c>
      <c r="E163" s="138" t="s">
        <v>126</v>
      </c>
      <c r="F163" s="133"/>
    </row>
    <row r="164" spans="1:6" ht="26.4" x14ac:dyDescent="0.2">
      <c r="A164" s="135">
        <v>163</v>
      </c>
      <c r="B164" s="30"/>
      <c r="C164" s="132" t="s">
        <v>119</v>
      </c>
      <c r="D164" s="134" t="s">
        <v>121</v>
      </c>
      <c r="E164" s="138" t="s">
        <v>126</v>
      </c>
      <c r="F164" s="133"/>
    </row>
    <row r="165" spans="1:6" ht="26.4" x14ac:dyDescent="0.2">
      <c r="A165" s="135">
        <v>164</v>
      </c>
      <c r="B165" s="30"/>
      <c r="C165" s="132" t="s">
        <v>119</v>
      </c>
      <c r="D165" s="134" t="s">
        <v>121</v>
      </c>
      <c r="E165" s="138" t="s">
        <v>126</v>
      </c>
      <c r="F165" s="133"/>
    </row>
    <row r="166" spans="1:6" ht="26.4" x14ac:dyDescent="0.2">
      <c r="A166" s="135">
        <v>165</v>
      </c>
      <c r="B166" s="30"/>
      <c r="C166" s="132" t="s">
        <v>119</v>
      </c>
      <c r="D166" s="134" t="s">
        <v>121</v>
      </c>
      <c r="E166" s="138" t="s">
        <v>126</v>
      </c>
      <c r="F166" s="133"/>
    </row>
    <row r="167" spans="1:6" ht="26.4" x14ac:dyDescent="0.2">
      <c r="A167" s="135">
        <v>166</v>
      </c>
      <c r="B167" s="30"/>
      <c r="C167" s="132" t="s">
        <v>119</v>
      </c>
      <c r="D167" s="134" t="s">
        <v>121</v>
      </c>
      <c r="E167" s="138" t="s">
        <v>126</v>
      </c>
      <c r="F167" s="133"/>
    </row>
    <row r="168" spans="1:6" ht="26.4" x14ac:dyDescent="0.2">
      <c r="A168" s="135">
        <v>167</v>
      </c>
      <c r="B168" s="30"/>
      <c r="C168" s="132" t="s">
        <v>119</v>
      </c>
      <c r="D168" s="134" t="s">
        <v>121</v>
      </c>
      <c r="E168" s="138" t="s">
        <v>126</v>
      </c>
      <c r="F168" s="133"/>
    </row>
    <row r="169" spans="1:6" ht="26.4" x14ac:dyDescent="0.2">
      <c r="A169" s="135">
        <v>168</v>
      </c>
      <c r="B169" s="30"/>
      <c r="C169" s="132" t="s">
        <v>119</v>
      </c>
      <c r="D169" s="134" t="s">
        <v>121</v>
      </c>
      <c r="E169" s="138" t="s">
        <v>126</v>
      </c>
      <c r="F169" s="133"/>
    </row>
    <row r="170" spans="1:6" ht="26.4" x14ac:dyDescent="0.2">
      <c r="A170" s="135">
        <v>169</v>
      </c>
      <c r="B170" s="30"/>
      <c r="C170" s="132" t="s">
        <v>119</v>
      </c>
      <c r="D170" s="134" t="s">
        <v>121</v>
      </c>
      <c r="E170" s="138" t="s">
        <v>126</v>
      </c>
      <c r="F170" s="133"/>
    </row>
    <row r="171" spans="1:6" ht="26.4" x14ac:dyDescent="0.2">
      <c r="A171" s="135">
        <v>170</v>
      </c>
      <c r="B171" s="30"/>
      <c r="C171" s="132" t="s">
        <v>119</v>
      </c>
      <c r="D171" s="134" t="s">
        <v>121</v>
      </c>
      <c r="E171" s="138" t="s">
        <v>126</v>
      </c>
      <c r="F171" s="133"/>
    </row>
    <row r="172" spans="1:6" ht="26.4" x14ac:dyDescent="0.2">
      <c r="A172" s="135">
        <v>171</v>
      </c>
      <c r="B172" s="30"/>
      <c r="C172" s="132" t="s">
        <v>119</v>
      </c>
      <c r="D172" s="134" t="s">
        <v>121</v>
      </c>
      <c r="E172" s="138" t="s">
        <v>126</v>
      </c>
      <c r="F172" s="133"/>
    </row>
    <row r="173" spans="1:6" ht="26.4" x14ac:dyDescent="0.2">
      <c r="A173" s="135">
        <v>172</v>
      </c>
      <c r="B173" s="30"/>
      <c r="C173" s="132" t="s">
        <v>119</v>
      </c>
      <c r="D173" s="134" t="s">
        <v>121</v>
      </c>
      <c r="E173" s="138" t="s">
        <v>126</v>
      </c>
      <c r="F173" s="133"/>
    </row>
    <row r="174" spans="1:6" ht="26.4" x14ac:dyDescent="0.2">
      <c r="A174" s="135">
        <v>173</v>
      </c>
      <c r="B174" s="30"/>
      <c r="C174" s="132" t="s">
        <v>119</v>
      </c>
      <c r="D174" s="134" t="s">
        <v>121</v>
      </c>
      <c r="E174" s="138" t="s">
        <v>126</v>
      </c>
      <c r="F174" s="133"/>
    </row>
    <row r="175" spans="1:6" ht="26.4" x14ac:dyDescent="0.2">
      <c r="A175" s="135">
        <v>174</v>
      </c>
      <c r="B175" s="30"/>
      <c r="C175" s="132" t="s">
        <v>119</v>
      </c>
      <c r="D175" s="134" t="s">
        <v>121</v>
      </c>
      <c r="E175" s="138" t="s">
        <v>126</v>
      </c>
      <c r="F175" s="133"/>
    </row>
    <row r="176" spans="1:6" ht="26.4" x14ac:dyDescent="0.2">
      <c r="A176" s="135">
        <v>175</v>
      </c>
      <c r="B176" s="30"/>
      <c r="C176" s="132" t="s">
        <v>119</v>
      </c>
      <c r="D176" s="134" t="s">
        <v>121</v>
      </c>
      <c r="E176" s="138" t="s">
        <v>126</v>
      </c>
      <c r="F176" s="133"/>
    </row>
    <row r="177" spans="1:6" ht="26.4" x14ac:dyDescent="0.2">
      <c r="A177" s="135">
        <v>176</v>
      </c>
      <c r="B177" s="30"/>
      <c r="C177" s="132" t="s">
        <v>119</v>
      </c>
      <c r="D177" s="134" t="s">
        <v>121</v>
      </c>
      <c r="E177" s="138" t="s">
        <v>126</v>
      </c>
      <c r="F177" s="133"/>
    </row>
    <row r="178" spans="1:6" ht="26.4" x14ac:dyDescent="0.2">
      <c r="A178" s="135">
        <v>177</v>
      </c>
      <c r="B178" s="30"/>
      <c r="C178" s="132" t="s">
        <v>119</v>
      </c>
      <c r="D178" s="134" t="s">
        <v>121</v>
      </c>
      <c r="E178" s="138" t="s">
        <v>126</v>
      </c>
      <c r="F178" s="133"/>
    </row>
    <row r="179" spans="1:6" ht="26.4" x14ac:dyDescent="0.2">
      <c r="A179" s="135">
        <v>178</v>
      </c>
      <c r="B179" s="30"/>
      <c r="C179" s="132" t="s">
        <v>119</v>
      </c>
      <c r="D179" s="134" t="s">
        <v>121</v>
      </c>
      <c r="E179" s="138" t="s">
        <v>126</v>
      </c>
      <c r="F179" s="133"/>
    </row>
    <row r="180" spans="1:6" ht="26.4" x14ac:dyDescent="0.2">
      <c r="A180" s="135">
        <v>179</v>
      </c>
      <c r="B180" s="30"/>
      <c r="C180" s="132" t="s">
        <v>119</v>
      </c>
      <c r="D180" s="134" t="s">
        <v>121</v>
      </c>
      <c r="E180" s="138" t="s">
        <v>126</v>
      </c>
      <c r="F180" s="133"/>
    </row>
    <row r="181" spans="1:6" ht="26.4" x14ac:dyDescent="0.2">
      <c r="A181" s="135">
        <v>180</v>
      </c>
      <c r="B181" s="30"/>
      <c r="C181" s="132" t="s">
        <v>119</v>
      </c>
      <c r="D181" s="134" t="s">
        <v>121</v>
      </c>
      <c r="E181" s="138" t="s">
        <v>126</v>
      </c>
      <c r="F181" s="133"/>
    </row>
    <row r="182" spans="1:6" ht="13.2" x14ac:dyDescent="0.2"/>
    <row r="183" spans="1:6" ht="13.2" x14ac:dyDescent="0.2"/>
    <row r="184" spans="1:6" ht="13.2" x14ac:dyDescent="0.2"/>
    <row r="185" spans="1:6" ht="13.2" x14ac:dyDescent="0.2"/>
    <row r="186" spans="1:6" ht="13.2" x14ac:dyDescent="0.2"/>
  </sheetData>
  <phoneticPr fontId="22"/>
  <pageMargins left="0.70866141732283472" right="0.11811023622047245" top="0.55118110236220474" bottom="0.15748031496062992" header="0.31496062992125984" footer="0.31496062992125984"/>
  <pageSetup paperSize="9" orientation="portrait" r:id="rId1"/>
  <headerFooter>
    <oddHeader xml:space="preserve">&amp;Cいいねっか村上　前売りチケット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92DBF-7A9C-4D51-820A-10E2F7B12842}">
  <dimension ref="A1:AD186"/>
  <sheetViews>
    <sheetView topLeftCell="A85" workbookViewId="0">
      <selection activeCell="Z116" sqref="Z116"/>
    </sheetView>
  </sheetViews>
  <sheetFormatPr defaultRowHeight="21.75" customHeight="1" x14ac:dyDescent="0.2"/>
  <cols>
    <col min="1" max="1" width="3.21875" style="135" customWidth="1"/>
    <col min="2" max="2" width="4.21875" customWidth="1"/>
    <col min="3" max="4" width="4.44140625" customWidth="1"/>
    <col min="5" max="5" width="4.44140625" bestFit="1" customWidth="1"/>
    <col min="6" max="6" width="7.88671875" customWidth="1"/>
    <col min="7" max="7" width="15.88671875" customWidth="1"/>
    <col min="8" max="8" width="4.44140625" customWidth="1"/>
    <col min="9" max="9" width="43.44140625" hidden="1" customWidth="1"/>
    <col min="10" max="10" width="7.109375" hidden="1" customWidth="1"/>
    <col min="11" max="25" width="1.88671875" hidden="1" customWidth="1"/>
    <col min="26" max="26" width="6.21875" customWidth="1"/>
    <col min="27" max="27" width="3.44140625" bestFit="1" customWidth="1"/>
    <col min="28" max="28" width="17.44140625" customWidth="1"/>
    <col min="29" max="29" width="10.6640625" bestFit="1" customWidth="1"/>
  </cols>
  <sheetData>
    <row r="1" spans="1:30" ht="21.75" customHeight="1" thickBot="1" x14ac:dyDescent="0.25">
      <c r="B1" s="27" t="s">
        <v>40</v>
      </c>
      <c r="C1" s="131" t="s">
        <v>128</v>
      </c>
      <c r="D1" s="131"/>
      <c r="E1" s="131"/>
      <c r="F1" s="28" t="s">
        <v>122</v>
      </c>
      <c r="G1" s="136" t="s">
        <v>127</v>
      </c>
      <c r="H1" s="136"/>
      <c r="I1" s="136" t="s">
        <v>120</v>
      </c>
      <c r="J1" s="137" t="s">
        <v>125</v>
      </c>
      <c r="AA1" s="1"/>
      <c r="AB1" s="1" t="s">
        <v>222</v>
      </c>
      <c r="AC1" s="1" t="s">
        <v>223</v>
      </c>
      <c r="AD1" s="1" t="s">
        <v>224</v>
      </c>
    </row>
    <row r="2" spans="1:30" ht="19.5" customHeight="1" thickTop="1" x14ac:dyDescent="0.2">
      <c r="A2" s="135">
        <v>1</v>
      </c>
      <c r="B2" s="30"/>
      <c r="C2" s="141">
        <v>1</v>
      </c>
      <c r="D2" s="142" t="s">
        <v>119</v>
      </c>
      <c r="E2" s="132">
        <v>15</v>
      </c>
      <c r="F2" s="134">
        <v>15</v>
      </c>
      <c r="G2" s="139" t="s">
        <v>140</v>
      </c>
      <c r="H2" s="139"/>
      <c r="I2" s="138" t="s">
        <v>126</v>
      </c>
      <c r="J2" s="133"/>
      <c r="AA2" s="1">
        <v>1</v>
      </c>
      <c r="AB2" s="1" t="s">
        <v>129</v>
      </c>
      <c r="AC2" s="1">
        <f>SUMIF($G$2:$G$181,AB2,$F$2:$F$181)</f>
        <v>101</v>
      </c>
      <c r="AD2" s="1">
        <f>_xlfn.RANK.AVG(AC2,$AC$2:$AC$93)</f>
        <v>2</v>
      </c>
    </row>
    <row r="3" spans="1:30" ht="19.5" customHeight="1" x14ac:dyDescent="0.2">
      <c r="A3" s="135">
        <v>2</v>
      </c>
      <c r="B3" s="30"/>
      <c r="C3" s="141">
        <v>16</v>
      </c>
      <c r="D3" s="143" t="s">
        <v>119</v>
      </c>
      <c r="E3" s="132">
        <v>30</v>
      </c>
      <c r="F3" s="134">
        <v>15</v>
      </c>
      <c r="G3" s="139" t="s">
        <v>148</v>
      </c>
      <c r="H3" s="139"/>
      <c r="I3" s="138" t="s">
        <v>126</v>
      </c>
      <c r="J3" s="133"/>
      <c r="AA3" s="1">
        <v>2</v>
      </c>
      <c r="AB3" s="1" t="s">
        <v>218</v>
      </c>
      <c r="AC3" s="1">
        <f t="shared" ref="AC3:AC66" si="0">SUMIF($G$2:$G$181,AB3,$F$2:$F$181)</f>
        <v>15</v>
      </c>
      <c r="AD3" s="1">
        <f t="shared" ref="AD3:AD66" si="1">_xlfn.RANK.AVG(AC3,$AC$2:$AC$93)</f>
        <v>13</v>
      </c>
    </row>
    <row r="4" spans="1:30" ht="19.5" customHeight="1" x14ac:dyDescent="0.2">
      <c r="A4" s="135">
        <v>3</v>
      </c>
      <c r="B4" s="30"/>
      <c r="C4" s="141">
        <v>31</v>
      </c>
      <c r="D4" s="143" t="s">
        <v>119</v>
      </c>
      <c r="E4" s="132">
        <v>45</v>
      </c>
      <c r="F4" s="134">
        <v>15</v>
      </c>
      <c r="G4" s="139" t="s">
        <v>147</v>
      </c>
      <c r="H4" s="139"/>
      <c r="I4" s="138" t="s">
        <v>126</v>
      </c>
      <c r="J4" s="133"/>
      <c r="AA4" s="1">
        <v>3</v>
      </c>
      <c r="AB4" s="1" t="s">
        <v>130</v>
      </c>
      <c r="AC4" s="1">
        <f t="shared" si="0"/>
        <v>22</v>
      </c>
      <c r="AD4" s="1">
        <f t="shared" si="1"/>
        <v>9</v>
      </c>
    </row>
    <row r="5" spans="1:30" ht="19.5" customHeight="1" x14ac:dyDescent="0.2">
      <c r="A5" s="135">
        <v>4</v>
      </c>
      <c r="B5" s="30"/>
      <c r="C5" s="141">
        <v>46</v>
      </c>
      <c r="D5" s="143" t="s">
        <v>119</v>
      </c>
      <c r="E5" s="132">
        <v>46</v>
      </c>
      <c r="F5" s="134">
        <v>1</v>
      </c>
      <c r="G5" s="139" t="s">
        <v>220</v>
      </c>
      <c r="H5" s="139"/>
      <c r="I5" s="138" t="s">
        <v>126</v>
      </c>
      <c r="J5" s="133"/>
      <c r="AA5" s="1">
        <v>4</v>
      </c>
      <c r="AB5" s="1" t="s">
        <v>131</v>
      </c>
      <c r="AC5" s="1">
        <f t="shared" si="0"/>
        <v>7</v>
      </c>
      <c r="AD5" s="1">
        <f t="shared" si="1"/>
        <v>22</v>
      </c>
    </row>
    <row r="6" spans="1:30" ht="19.5" customHeight="1" x14ac:dyDescent="0.2">
      <c r="A6" s="135">
        <v>5</v>
      </c>
      <c r="B6" s="30"/>
      <c r="C6" s="141">
        <v>47</v>
      </c>
      <c r="D6" s="143" t="s">
        <v>119</v>
      </c>
      <c r="E6" s="132">
        <v>49</v>
      </c>
      <c r="F6" s="134">
        <v>3</v>
      </c>
      <c r="G6" s="139" t="s">
        <v>139</v>
      </c>
      <c r="H6" s="139"/>
      <c r="I6" s="138" t="s">
        <v>126</v>
      </c>
      <c r="J6" s="133"/>
      <c r="AA6" s="1">
        <v>5</v>
      </c>
      <c r="AB6" s="1" t="s">
        <v>132</v>
      </c>
      <c r="AC6" s="1">
        <f t="shared" si="0"/>
        <v>5</v>
      </c>
      <c r="AD6" s="1">
        <f t="shared" si="1"/>
        <v>30.5</v>
      </c>
    </row>
    <row r="7" spans="1:30" ht="19.5" customHeight="1" x14ac:dyDescent="0.2">
      <c r="A7" s="135">
        <v>6</v>
      </c>
      <c r="B7" s="30"/>
      <c r="C7" s="141">
        <v>50</v>
      </c>
      <c r="D7" s="143" t="s">
        <v>119</v>
      </c>
      <c r="E7" s="132">
        <v>69</v>
      </c>
      <c r="F7" s="134">
        <v>20</v>
      </c>
      <c r="G7" s="139" t="s">
        <v>147</v>
      </c>
      <c r="H7" s="139"/>
      <c r="I7" s="138" t="s">
        <v>126</v>
      </c>
      <c r="J7" s="133"/>
      <c r="AA7" s="1">
        <v>6</v>
      </c>
      <c r="AB7" s="1" t="s">
        <v>133</v>
      </c>
      <c r="AC7" s="1">
        <f t="shared" si="0"/>
        <v>43</v>
      </c>
      <c r="AD7" s="1">
        <f t="shared" si="1"/>
        <v>5</v>
      </c>
    </row>
    <row r="8" spans="1:30" ht="19.5" customHeight="1" x14ac:dyDescent="0.2">
      <c r="A8" s="135">
        <v>7</v>
      </c>
      <c r="B8" s="30"/>
      <c r="C8" s="141">
        <v>70</v>
      </c>
      <c r="D8" s="143" t="s">
        <v>119</v>
      </c>
      <c r="E8" s="132"/>
      <c r="F8" s="134">
        <v>1</v>
      </c>
      <c r="G8" s="139" t="s">
        <v>220</v>
      </c>
      <c r="H8" s="139"/>
      <c r="I8" s="138" t="s">
        <v>126</v>
      </c>
      <c r="J8" s="133"/>
      <c r="AA8" s="1">
        <v>7</v>
      </c>
      <c r="AB8" s="1" t="s">
        <v>134</v>
      </c>
      <c r="AC8" s="1">
        <f t="shared" si="0"/>
        <v>7</v>
      </c>
      <c r="AD8" s="1">
        <f t="shared" si="1"/>
        <v>22</v>
      </c>
    </row>
    <row r="9" spans="1:30" ht="19.5" customHeight="1" x14ac:dyDescent="0.2">
      <c r="A9" s="135">
        <v>8</v>
      </c>
      <c r="B9" s="30"/>
      <c r="C9" s="141">
        <v>71</v>
      </c>
      <c r="D9" s="143" t="s">
        <v>119</v>
      </c>
      <c r="E9" s="132">
        <v>90</v>
      </c>
      <c r="F9" s="134">
        <v>20</v>
      </c>
      <c r="G9" s="139" t="s">
        <v>147</v>
      </c>
      <c r="H9" s="139"/>
      <c r="I9" s="138" t="s">
        <v>126</v>
      </c>
      <c r="J9" s="133"/>
      <c r="AA9" s="1">
        <v>8</v>
      </c>
      <c r="AB9" s="1" t="s">
        <v>135</v>
      </c>
      <c r="AC9" s="1">
        <f t="shared" si="0"/>
        <v>2</v>
      </c>
      <c r="AD9" s="1">
        <f t="shared" si="1"/>
        <v>42</v>
      </c>
    </row>
    <row r="10" spans="1:30" ht="19.5" customHeight="1" x14ac:dyDescent="0.2">
      <c r="A10" s="135">
        <v>9</v>
      </c>
      <c r="B10" s="30"/>
      <c r="C10" s="141">
        <v>91</v>
      </c>
      <c r="D10" s="143" t="s">
        <v>119</v>
      </c>
      <c r="E10" s="132">
        <v>95</v>
      </c>
      <c r="F10" s="134">
        <v>5</v>
      </c>
      <c r="G10" s="139" t="s">
        <v>153</v>
      </c>
      <c r="H10" s="139"/>
      <c r="I10" s="138" t="s">
        <v>126</v>
      </c>
      <c r="J10" s="133"/>
      <c r="AA10" s="1">
        <v>9</v>
      </c>
      <c r="AB10" s="1" t="s">
        <v>136</v>
      </c>
      <c r="AC10" s="1">
        <f t="shared" si="0"/>
        <v>10</v>
      </c>
      <c r="AD10" s="1">
        <f t="shared" si="1"/>
        <v>16.5</v>
      </c>
    </row>
    <row r="11" spans="1:30" ht="19.5" customHeight="1" x14ac:dyDescent="0.2">
      <c r="A11" s="135">
        <v>10</v>
      </c>
      <c r="B11" s="30"/>
      <c r="C11" s="141">
        <v>96</v>
      </c>
      <c r="D11" s="143" t="s">
        <v>119</v>
      </c>
      <c r="E11" s="132">
        <v>96</v>
      </c>
      <c r="F11" s="134">
        <v>1</v>
      </c>
      <c r="G11" s="139" t="s">
        <v>197</v>
      </c>
      <c r="H11" s="139"/>
      <c r="I11" s="138" t="s">
        <v>126</v>
      </c>
      <c r="J11" s="133"/>
      <c r="AA11" s="1">
        <v>10</v>
      </c>
      <c r="AB11" s="1" t="s">
        <v>137</v>
      </c>
      <c r="AC11" s="1">
        <f t="shared" si="0"/>
        <v>55</v>
      </c>
      <c r="AD11" s="1">
        <f t="shared" si="1"/>
        <v>3</v>
      </c>
    </row>
    <row r="12" spans="1:30" ht="19.5" customHeight="1" x14ac:dyDescent="0.2">
      <c r="A12" s="135">
        <v>11</v>
      </c>
      <c r="B12" s="30"/>
      <c r="C12" s="141">
        <v>97</v>
      </c>
      <c r="D12" s="143" t="s">
        <v>119</v>
      </c>
      <c r="E12" s="132">
        <v>101</v>
      </c>
      <c r="F12" s="134">
        <v>5</v>
      </c>
      <c r="G12" s="139" t="s">
        <v>162</v>
      </c>
      <c r="H12" s="139"/>
      <c r="I12" s="138" t="s">
        <v>126</v>
      </c>
      <c r="J12" s="133"/>
      <c r="AA12" s="1">
        <v>11</v>
      </c>
      <c r="AB12" s="1" t="s">
        <v>138</v>
      </c>
      <c r="AC12" s="1">
        <f t="shared" si="0"/>
        <v>10</v>
      </c>
      <c r="AD12" s="1">
        <f t="shared" si="1"/>
        <v>16.5</v>
      </c>
    </row>
    <row r="13" spans="1:30" ht="19.5" customHeight="1" x14ac:dyDescent="0.2">
      <c r="A13" s="135">
        <v>12</v>
      </c>
      <c r="B13" s="30"/>
      <c r="C13" s="141">
        <v>102</v>
      </c>
      <c r="D13" s="143" t="s">
        <v>119</v>
      </c>
      <c r="E13" s="132">
        <v>106</v>
      </c>
      <c r="F13" s="134">
        <v>5</v>
      </c>
      <c r="G13" s="139" t="s">
        <v>203</v>
      </c>
      <c r="H13" s="139"/>
      <c r="I13" s="138" t="s">
        <v>126</v>
      </c>
      <c r="J13" s="133"/>
      <c r="AA13" s="1">
        <v>12</v>
      </c>
      <c r="AB13" s="1" t="s">
        <v>139</v>
      </c>
      <c r="AC13" s="1">
        <f t="shared" si="0"/>
        <v>24</v>
      </c>
      <c r="AD13" s="1">
        <f t="shared" si="1"/>
        <v>8</v>
      </c>
    </row>
    <row r="14" spans="1:30" ht="19.5" customHeight="1" x14ac:dyDescent="0.2">
      <c r="A14" s="135">
        <v>13</v>
      </c>
      <c r="B14" s="30"/>
      <c r="C14" s="141">
        <v>107</v>
      </c>
      <c r="D14" s="143" t="s">
        <v>119</v>
      </c>
      <c r="E14" s="132">
        <v>111</v>
      </c>
      <c r="F14" s="134">
        <v>5</v>
      </c>
      <c r="G14" s="139" t="s">
        <v>151</v>
      </c>
      <c r="H14" s="139"/>
      <c r="I14" s="138" t="s">
        <v>126</v>
      </c>
      <c r="J14" s="133"/>
      <c r="AA14" s="1">
        <v>13</v>
      </c>
      <c r="AB14" s="1" t="s">
        <v>140</v>
      </c>
      <c r="AC14" s="1">
        <f t="shared" si="0"/>
        <v>36</v>
      </c>
      <c r="AD14" s="1">
        <f t="shared" si="1"/>
        <v>6</v>
      </c>
    </row>
    <row r="15" spans="1:30" ht="19.5" customHeight="1" x14ac:dyDescent="0.2">
      <c r="A15" s="135">
        <v>14</v>
      </c>
      <c r="B15" s="30"/>
      <c r="C15" s="141">
        <v>112</v>
      </c>
      <c r="D15" s="143" t="s">
        <v>119</v>
      </c>
      <c r="E15" s="132">
        <v>116</v>
      </c>
      <c r="F15" s="134">
        <v>5</v>
      </c>
      <c r="G15" s="139" t="s">
        <v>139</v>
      </c>
      <c r="H15" s="139"/>
      <c r="I15" s="138" t="s">
        <v>126</v>
      </c>
      <c r="J15" s="133"/>
      <c r="AA15" s="1">
        <v>14</v>
      </c>
      <c r="AB15" s="1" t="s">
        <v>141</v>
      </c>
      <c r="AC15" s="1">
        <f t="shared" si="0"/>
        <v>5</v>
      </c>
      <c r="AD15" s="1">
        <f t="shared" si="1"/>
        <v>30.5</v>
      </c>
    </row>
    <row r="16" spans="1:30" ht="19.5" customHeight="1" x14ac:dyDescent="0.2">
      <c r="A16" s="135">
        <v>15</v>
      </c>
      <c r="B16" s="30"/>
      <c r="C16" s="141">
        <v>117</v>
      </c>
      <c r="D16" s="143" t="s">
        <v>119</v>
      </c>
      <c r="E16" s="132">
        <v>121</v>
      </c>
      <c r="F16" s="134">
        <v>5</v>
      </c>
      <c r="G16" s="139" t="s">
        <v>166</v>
      </c>
      <c r="H16" s="139"/>
      <c r="I16" s="138" t="s">
        <v>126</v>
      </c>
      <c r="J16" s="133"/>
      <c r="AA16" s="1">
        <v>15</v>
      </c>
      <c r="AB16" s="1" t="s">
        <v>142</v>
      </c>
      <c r="AC16" s="1">
        <f t="shared" si="0"/>
        <v>8</v>
      </c>
      <c r="AD16" s="1">
        <f t="shared" si="1"/>
        <v>19.5</v>
      </c>
    </row>
    <row r="17" spans="1:30" ht="19.5" customHeight="1" x14ac:dyDescent="0.2">
      <c r="A17" s="135">
        <v>16</v>
      </c>
      <c r="B17" s="30"/>
      <c r="C17" s="141">
        <v>122</v>
      </c>
      <c r="D17" s="143" t="s">
        <v>119</v>
      </c>
      <c r="E17" s="132">
        <v>124</v>
      </c>
      <c r="F17" s="134">
        <v>3</v>
      </c>
      <c r="G17" s="139" t="s">
        <v>159</v>
      </c>
      <c r="H17" s="139"/>
      <c r="I17" s="138" t="s">
        <v>126</v>
      </c>
      <c r="J17" s="133"/>
      <c r="AA17" s="1">
        <v>16</v>
      </c>
      <c r="AB17" s="1" t="s">
        <v>143</v>
      </c>
      <c r="AC17" s="1">
        <f t="shared" si="0"/>
        <v>19</v>
      </c>
      <c r="AD17" s="1">
        <f t="shared" si="1"/>
        <v>10.5</v>
      </c>
    </row>
    <row r="18" spans="1:30" ht="19.5" customHeight="1" x14ac:dyDescent="0.2">
      <c r="A18" s="135">
        <v>17</v>
      </c>
      <c r="B18" s="30"/>
      <c r="C18" s="141">
        <v>125</v>
      </c>
      <c r="D18" s="143" t="s">
        <v>119</v>
      </c>
      <c r="E18" s="132">
        <v>144</v>
      </c>
      <c r="F18" s="134">
        <v>20</v>
      </c>
      <c r="G18" s="139" t="s">
        <v>147</v>
      </c>
      <c r="H18" s="139"/>
      <c r="I18" s="138" t="s">
        <v>126</v>
      </c>
      <c r="J18" s="133"/>
      <c r="AA18" s="1">
        <v>17</v>
      </c>
      <c r="AB18" s="1" t="s">
        <v>144</v>
      </c>
      <c r="AC18" s="1">
        <f t="shared" si="0"/>
        <v>5</v>
      </c>
      <c r="AD18" s="1">
        <f t="shared" si="1"/>
        <v>30.5</v>
      </c>
    </row>
    <row r="19" spans="1:30" ht="19.5" customHeight="1" x14ac:dyDescent="0.2">
      <c r="A19" s="135">
        <v>18</v>
      </c>
      <c r="B19" s="30"/>
      <c r="C19" s="141">
        <v>145</v>
      </c>
      <c r="D19" s="143" t="s">
        <v>119</v>
      </c>
      <c r="E19" s="132">
        <v>145</v>
      </c>
      <c r="F19" s="134">
        <v>1</v>
      </c>
      <c r="G19" s="139" t="s">
        <v>196</v>
      </c>
      <c r="H19" s="139"/>
      <c r="I19" s="138" t="s">
        <v>126</v>
      </c>
      <c r="J19" s="133"/>
      <c r="AA19" s="1">
        <v>18</v>
      </c>
      <c r="AB19" s="1" t="s">
        <v>145</v>
      </c>
      <c r="AC19" s="1">
        <f t="shared" si="0"/>
        <v>19</v>
      </c>
      <c r="AD19" s="1">
        <f t="shared" si="1"/>
        <v>10.5</v>
      </c>
    </row>
    <row r="20" spans="1:30" ht="19.5" customHeight="1" x14ac:dyDescent="0.2">
      <c r="A20" s="135">
        <v>19</v>
      </c>
      <c r="B20" s="30"/>
      <c r="C20" s="141">
        <v>146</v>
      </c>
      <c r="D20" s="143" t="s">
        <v>119</v>
      </c>
      <c r="E20" s="132">
        <v>148</v>
      </c>
      <c r="F20" s="134">
        <v>3</v>
      </c>
      <c r="G20" s="139" t="s">
        <v>142</v>
      </c>
      <c r="H20" s="139"/>
      <c r="I20" s="138" t="s">
        <v>126</v>
      </c>
      <c r="J20" s="133"/>
      <c r="AA20" s="1">
        <v>19</v>
      </c>
      <c r="AB20" s="1" t="s">
        <v>146</v>
      </c>
      <c r="AC20" s="1">
        <f t="shared" si="0"/>
        <v>0</v>
      </c>
      <c r="AD20" s="1">
        <f t="shared" si="1"/>
        <v>70.5</v>
      </c>
    </row>
    <row r="21" spans="1:30" ht="19.5" customHeight="1" x14ac:dyDescent="0.2">
      <c r="A21" s="135">
        <v>20</v>
      </c>
      <c r="B21" s="30"/>
      <c r="C21" s="141">
        <v>149</v>
      </c>
      <c r="D21" s="143" t="s">
        <v>119</v>
      </c>
      <c r="E21" s="132"/>
      <c r="F21" s="134">
        <v>1</v>
      </c>
      <c r="G21" s="139" t="s">
        <v>220</v>
      </c>
      <c r="H21" s="139"/>
      <c r="I21" s="138" t="s">
        <v>126</v>
      </c>
      <c r="J21" s="133"/>
      <c r="AA21" s="1">
        <v>20</v>
      </c>
      <c r="AB21" s="1" t="s">
        <v>147</v>
      </c>
      <c r="AC21" s="1">
        <f t="shared" si="0"/>
        <v>183</v>
      </c>
      <c r="AD21" s="1">
        <f t="shared" si="1"/>
        <v>1</v>
      </c>
    </row>
    <row r="22" spans="1:30" ht="19.5" customHeight="1" x14ac:dyDescent="0.2">
      <c r="A22" s="135">
        <v>21</v>
      </c>
      <c r="B22" s="30"/>
      <c r="C22" s="141">
        <v>150</v>
      </c>
      <c r="D22" s="143" t="s">
        <v>119</v>
      </c>
      <c r="E22" s="132">
        <v>159</v>
      </c>
      <c r="F22" s="134">
        <v>10</v>
      </c>
      <c r="G22" s="139" t="s">
        <v>140</v>
      </c>
      <c r="H22" s="139"/>
      <c r="I22" s="138" t="s">
        <v>126</v>
      </c>
      <c r="J22" s="133"/>
      <c r="AA22" s="1">
        <v>21</v>
      </c>
      <c r="AB22" s="1" t="s">
        <v>148</v>
      </c>
      <c r="AC22" s="1">
        <f t="shared" si="0"/>
        <v>15</v>
      </c>
      <c r="AD22" s="1">
        <f t="shared" si="1"/>
        <v>13</v>
      </c>
    </row>
    <row r="23" spans="1:30" ht="19.5" customHeight="1" x14ac:dyDescent="0.2">
      <c r="A23" s="135">
        <v>22</v>
      </c>
      <c r="B23" s="30"/>
      <c r="C23" s="141">
        <v>160</v>
      </c>
      <c r="D23" s="143" t="s">
        <v>119</v>
      </c>
      <c r="E23" s="132">
        <v>184</v>
      </c>
      <c r="F23" s="134">
        <v>25</v>
      </c>
      <c r="G23" s="139" t="s">
        <v>147</v>
      </c>
      <c r="H23" s="139"/>
      <c r="I23" s="138" t="s">
        <v>126</v>
      </c>
      <c r="J23" s="133"/>
      <c r="AA23" s="1">
        <v>22</v>
      </c>
      <c r="AB23" s="1" t="s">
        <v>149</v>
      </c>
      <c r="AC23" s="1">
        <f t="shared" si="0"/>
        <v>0</v>
      </c>
      <c r="AD23" s="1">
        <f t="shared" si="1"/>
        <v>70.5</v>
      </c>
    </row>
    <row r="24" spans="1:30" ht="19.5" customHeight="1" x14ac:dyDescent="0.2">
      <c r="A24" s="135">
        <v>23</v>
      </c>
      <c r="B24" s="30"/>
      <c r="C24" s="141">
        <v>185</v>
      </c>
      <c r="D24" s="143" t="s">
        <v>119</v>
      </c>
      <c r="E24" s="132">
        <v>194</v>
      </c>
      <c r="F24" s="134">
        <v>10</v>
      </c>
      <c r="G24" s="139" t="s">
        <v>133</v>
      </c>
      <c r="H24" s="139"/>
      <c r="I24" s="138" t="s">
        <v>126</v>
      </c>
      <c r="J24" s="133"/>
      <c r="AA24" s="1">
        <v>23</v>
      </c>
      <c r="AB24" s="1" t="s">
        <v>150</v>
      </c>
      <c r="AC24" s="1">
        <f t="shared" si="0"/>
        <v>7</v>
      </c>
      <c r="AD24" s="1">
        <f t="shared" si="1"/>
        <v>22</v>
      </c>
    </row>
    <row r="25" spans="1:30" ht="19.5" customHeight="1" x14ac:dyDescent="0.2">
      <c r="A25" s="135">
        <v>24</v>
      </c>
      <c r="B25" s="30"/>
      <c r="C25" s="141">
        <v>195</v>
      </c>
      <c r="D25" s="143" t="s">
        <v>119</v>
      </c>
      <c r="E25" s="132">
        <v>198</v>
      </c>
      <c r="F25" s="134">
        <v>4</v>
      </c>
      <c r="G25" s="139" t="s">
        <v>139</v>
      </c>
      <c r="H25" s="139"/>
      <c r="I25" s="138" t="s">
        <v>126</v>
      </c>
      <c r="J25" s="133"/>
      <c r="AA25" s="1">
        <v>24</v>
      </c>
      <c r="AB25" s="1" t="s">
        <v>151</v>
      </c>
      <c r="AC25" s="1">
        <f t="shared" si="0"/>
        <v>5</v>
      </c>
      <c r="AD25" s="1">
        <f t="shared" si="1"/>
        <v>30.5</v>
      </c>
    </row>
    <row r="26" spans="1:30" ht="19.5" customHeight="1" x14ac:dyDescent="0.2">
      <c r="A26" s="135">
        <v>25</v>
      </c>
      <c r="B26" s="30"/>
      <c r="C26" s="141">
        <v>199</v>
      </c>
      <c r="D26" s="143" t="s">
        <v>119</v>
      </c>
      <c r="E26" s="132">
        <v>201</v>
      </c>
      <c r="F26" s="134">
        <v>3</v>
      </c>
      <c r="G26" s="139" t="s">
        <v>159</v>
      </c>
      <c r="H26" s="139"/>
      <c r="I26" s="138" t="s">
        <v>126</v>
      </c>
      <c r="J26" s="133"/>
      <c r="AA26" s="1">
        <v>25</v>
      </c>
      <c r="AB26" s="1" t="s">
        <v>152</v>
      </c>
      <c r="AC26" s="1">
        <f t="shared" si="0"/>
        <v>2</v>
      </c>
      <c r="AD26" s="1">
        <f t="shared" si="1"/>
        <v>42</v>
      </c>
    </row>
    <row r="27" spans="1:30" ht="19.5" customHeight="1" x14ac:dyDescent="0.2">
      <c r="A27" s="135">
        <v>26</v>
      </c>
      <c r="B27" s="30"/>
      <c r="C27" s="141">
        <v>202</v>
      </c>
      <c r="D27" s="143" t="s">
        <v>119</v>
      </c>
      <c r="E27" s="132">
        <v>203</v>
      </c>
      <c r="F27" s="134">
        <v>2</v>
      </c>
      <c r="G27" s="139" t="s">
        <v>139</v>
      </c>
      <c r="H27" s="139"/>
      <c r="I27" s="138" t="s">
        <v>126</v>
      </c>
      <c r="J27" s="133"/>
      <c r="AA27" s="1">
        <v>26</v>
      </c>
      <c r="AB27" s="1" t="s">
        <v>153</v>
      </c>
      <c r="AC27" s="1">
        <f t="shared" si="0"/>
        <v>5</v>
      </c>
      <c r="AD27" s="1">
        <f t="shared" si="1"/>
        <v>30.5</v>
      </c>
    </row>
    <row r="28" spans="1:30" ht="19.5" customHeight="1" x14ac:dyDescent="0.2">
      <c r="A28" s="135">
        <v>27</v>
      </c>
      <c r="B28" s="30"/>
      <c r="C28" s="141">
        <v>204</v>
      </c>
      <c r="D28" s="143" t="s">
        <v>119</v>
      </c>
      <c r="E28" s="132">
        <v>253</v>
      </c>
      <c r="F28" s="134">
        <v>50</v>
      </c>
      <c r="G28" s="139" t="s">
        <v>137</v>
      </c>
      <c r="H28" s="139"/>
      <c r="I28" s="138" t="s">
        <v>126</v>
      </c>
      <c r="J28" s="133"/>
      <c r="AA28" s="1">
        <v>27</v>
      </c>
      <c r="AB28" s="1" t="s">
        <v>154</v>
      </c>
      <c r="AC28" s="1">
        <f t="shared" si="0"/>
        <v>2</v>
      </c>
      <c r="AD28" s="1">
        <f t="shared" si="1"/>
        <v>42</v>
      </c>
    </row>
    <row r="29" spans="1:30" ht="19.5" customHeight="1" x14ac:dyDescent="0.2">
      <c r="A29" s="135">
        <v>28</v>
      </c>
      <c r="B29" s="30"/>
      <c r="C29" s="141">
        <v>254</v>
      </c>
      <c r="D29" s="143" t="s">
        <v>119</v>
      </c>
      <c r="E29" s="132">
        <v>258</v>
      </c>
      <c r="F29" s="134">
        <v>5</v>
      </c>
      <c r="G29" s="139" t="s">
        <v>144</v>
      </c>
      <c r="H29" s="139"/>
      <c r="I29" s="138" t="s">
        <v>126</v>
      </c>
      <c r="J29" s="133"/>
      <c r="AA29" s="1">
        <v>28</v>
      </c>
      <c r="AB29" s="1" t="s">
        <v>155</v>
      </c>
      <c r="AC29" s="1">
        <f t="shared" si="0"/>
        <v>0</v>
      </c>
      <c r="AD29" s="1">
        <f t="shared" si="1"/>
        <v>70.5</v>
      </c>
    </row>
    <row r="30" spans="1:30" ht="19.5" customHeight="1" x14ac:dyDescent="0.2">
      <c r="A30" s="135">
        <v>29</v>
      </c>
      <c r="B30" s="30"/>
      <c r="C30" s="141">
        <v>259</v>
      </c>
      <c r="D30" s="143" t="s">
        <v>119</v>
      </c>
      <c r="E30" s="132">
        <v>263</v>
      </c>
      <c r="F30" s="134">
        <v>5</v>
      </c>
      <c r="G30" s="139" t="s">
        <v>133</v>
      </c>
      <c r="H30" s="139"/>
      <c r="I30" s="138" t="s">
        <v>126</v>
      </c>
      <c r="J30" s="133"/>
      <c r="AA30" s="1">
        <v>29</v>
      </c>
      <c r="AB30" s="1" t="s">
        <v>156</v>
      </c>
      <c r="AC30" s="1">
        <f t="shared" si="0"/>
        <v>0</v>
      </c>
      <c r="AD30" s="1">
        <f t="shared" si="1"/>
        <v>70.5</v>
      </c>
    </row>
    <row r="31" spans="1:30" ht="19.5" customHeight="1" x14ac:dyDescent="0.2">
      <c r="A31" s="135">
        <v>30</v>
      </c>
      <c r="B31" s="30"/>
      <c r="C31" s="141">
        <v>264</v>
      </c>
      <c r="D31" s="143" t="s">
        <v>119</v>
      </c>
      <c r="E31" s="132">
        <v>266</v>
      </c>
      <c r="F31" s="134">
        <v>3</v>
      </c>
      <c r="G31" s="139" t="s">
        <v>220</v>
      </c>
      <c r="H31" s="139"/>
      <c r="I31" s="138" t="s">
        <v>126</v>
      </c>
      <c r="J31" s="133"/>
      <c r="AA31" s="1">
        <v>30</v>
      </c>
      <c r="AB31" s="1" t="s">
        <v>157</v>
      </c>
      <c r="AC31" s="1">
        <f t="shared" si="0"/>
        <v>0</v>
      </c>
      <c r="AD31" s="1">
        <f t="shared" si="1"/>
        <v>70.5</v>
      </c>
    </row>
    <row r="32" spans="1:30" ht="19.5" customHeight="1" x14ac:dyDescent="0.2">
      <c r="A32" s="135">
        <v>31</v>
      </c>
      <c r="B32" s="30"/>
      <c r="C32" s="141">
        <v>267</v>
      </c>
      <c r="D32" s="143" t="s">
        <v>119</v>
      </c>
      <c r="E32" s="132">
        <v>268</v>
      </c>
      <c r="F32" s="134">
        <v>2</v>
      </c>
      <c r="G32" s="139" t="s">
        <v>184</v>
      </c>
      <c r="H32" s="139"/>
      <c r="I32" s="138" t="s">
        <v>126</v>
      </c>
      <c r="J32" s="133"/>
      <c r="AA32" s="1">
        <v>31</v>
      </c>
      <c r="AB32" s="1" t="s">
        <v>158</v>
      </c>
      <c r="AC32" s="1">
        <f t="shared" si="0"/>
        <v>10</v>
      </c>
      <c r="AD32" s="1">
        <f t="shared" si="1"/>
        <v>16.5</v>
      </c>
    </row>
    <row r="33" spans="1:30" ht="19.5" customHeight="1" x14ac:dyDescent="0.2">
      <c r="A33" s="135">
        <v>32</v>
      </c>
      <c r="B33" s="30"/>
      <c r="C33" s="141">
        <v>269</v>
      </c>
      <c r="D33" s="143" t="s">
        <v>119</v>
      </c>
      <c r="E33" s="132">
        <v>278</v>
      </c>
      <c r="F33" s="134">
        <v>10</v>
      </c>
      <c r="G33" s="139" t="s">
        <v>158</v>
      </c>
      <c r="H33" s="139"/>
      <c r="I33" s="138" t="s">
        <v>126</v>
      </c>
      <c r="J33" s="133"/>
      <c r="AA33" s="1">
        <v>32</v>
      </c>
      <c r="AB33" s="1" t="s">
        <v>159</v>
      </c>
      <c r="AC33" s="1">
        <f t="shared" si="0"/>
        <v>6</v>
      </c>
      <c r="AD33" s="1">
        <f t="shared" si="1"/>
        <v>24.5</v>
      </c>
    </row>
    <row r="34" spans="1:30" ht="19.5" customHeight="1" x14ac:dyDescent="0.2">
      <c r="A34" s="135">
        <v>33</v>
      </c>
      <c r="B34" s="30"/>
      <c r="C34" s="141">
        <v>279</v>
      </c>
      <c r="D34" s="143" t="s">
        <v>119</v>
      </c>
      <c r="E34" s="132">
        <v>281</v>
      </c>
      <c r="F34" s="134">
        <v>3</v>
      </c>
      <c r="G34" s="139" t="s">
        <v>197</v>
      </c>
      <c r="H34" s="139"/>
      <c r="I34" s="138" t="s">
        <v>126</v>
      </c>
      <c r="J34" s="133"/>
      <c r="AA34" s="1">
        <v>33</v>
      </c>
      <c r="AB34" s="1" t="s">
        <v>160</v>
      </c>
      <c r="AC34" s="1">
        <f t="shared" si="0"/>
        <v>1</v>
      </c>
      <c r="AD34" s="1">
        <f t="shared" si="1"/>
        <v>46.5</v>
      </c>
    </row>
    <row r="35" spans="1:30" ht="19.5" customHeight="1" x14ac:dyDescent="0.2">
      <c r="A35" s="135">
        <v>34</v>
      </c>
      <c r="B35" s="30"/>
      <c r="C35" s="141">
        <v>282</v>
      </c>
      <c r="D35" s="143" t="s">
        <v>119</v>
      </c>
      <c r="E35" s="132">
        <v>301</v>
      </c>
      <c r="F35" s="134">
        <v>20</v>
      </c>
      <c r="G35" s="139" t="s">
        <v>147</v>
      </c>
      <c r="H35" s="139"/>
      <c r="I35" s="138" t="s">
        <v>126</v>
      </c>
      <c r="J35" s="133"/>
      <c r="AA35" s="1">
        <v>34</v>
      </c>
      <c r="AB35" s="1" t="s">
        <v>161</v>
      </c>
      <c r="AC35" s="1">
        <f t="shared" si="0"/>
        <v>0</v>
      </c>
      <c r="AD35" s="1">
        <f t="shared" si="1"/>
        <v>70.5</v>
      </c>
    </row>
    <row r="36" spans="1:30" ht="19.5" customHeight="1" x14ac:dyDescent="0.2">
      <c r="A36" s="135">
        <v>35</v>
      </c>
      <c r="B36" s="30"/>
      <c r="C36" s="141">
        <v>302</v>
      </c>
      <c r="D36" s="143" t="s">
        <v>119</v>
      </c>
      <c r="E36" s="132"/>
      <c r="F36" s="134">
        <v>1</v>
      </c>
      <c r="G36" s="139" t="s">
        <v>220</v>
      </c>
      <c r="H36" s="139"/>
      <c r="I36" s="138" t="s">
        <v>126</v>
      </c>
      <c r="J36" s="133"/>
      <c r="AA36" s="1">
        <v>35</v>
      </c>
      <c r="AB36" s="1" t="s">
        <v>162</v>
      </c>
      <c r="AC36" s="1">
        <f t="shared" si="0"/>
        <v>5</v>
      </c>
      <c r="AD36" s="1">
        <f t="shared" si="1"/>
        <v>30.5</v>
      </c>
    </row>
    <row r="37" spans="1:30" ht="19.5" customHeight="1" x14ac:dyDescent="0.2">
      <c r="A37" s="135">
        <v>36</v>
      </c>
      <c r="B37" s="30"/>
      <c r="C37" s="141">
        <v>303</v>
      </c>
      <c r="D37" s="143" t="s">
        <v>119</v>
      </c>
      <c r="E37" s="132">
        <v>322</v>
      </c>
      <c r="F37" s="134">
        <v>20</v>
      </c>
      <c r="G37" s="139" t="s">
        <v>130</v>
      </c>
      <c r="H37" s="139"/>
      <c r="I37" s="138" t="s">
        <v>126</v>
      </c>
      <c r="J37" s="133"/>
      <c r="AA37" s="1">
        <v>36</v>
      </c>
      <c r="AB37" s="1" t="s">
        <v>163</v>
      </c>
      <c r="AC37" s="1">
        <f t="shared" si="0"/>
        <v>0</v>
      </c>
      <c r="AD37" s="1">
        <f t="shared" si="1"/>
        <v>70.5</v>
      </c>
    </row>
    <row r="38" spans="1:30" ht="19.5" customHeight="1" x14ac:dyDescent="0.2">
      <c r="A38" s="135">
        <v>37</v>
      </c>
      <c r="B38" s="30"/>
      <c r="C38" s="141">
        <v>323</v>
      </c>
      <c r="D38" s="143" t="s">
        <v>119</v>
      </c>
      <c r="E38" s="132">
        <v>325</v>
      </c>
      <c r="F38" s="134">
        <v>3</v>
      </c>
      <c r="G38" s="139" t="s">
        <v>139</v>
      </c>
      <c r="H38" s="139"/>
      <c r="I38" s="138" t="s">
        <v>126</v>
      </c>
      <c r="J38" s="133"/>
      <c r="AA38" s="1">
        <v>37</v>
      </c>
      <c r="AB38" s="1" t="s">
        <v>164</v>
      </c>
      <c r="AC38" s="1">
        <f t="shared" si="0"/>
        <v>0</v>
      </c>
      <c r="AD38" s="1">
        <f t="shared" si="1"/>
        <v>70.5</v>
      </c>
    </row>
    <row r="39" spans="1:30" ht="19.5" customHeight="1" x14ac:dyDescent="0.2">
      <c r="A39" s="135">
        <v>38</v>
      </c>
      <c r="B39" s="30"/>
      <c r="C39" s="141">
        <v>326</v>
      </c>
      <c r="D39" s="143" t="s">
        <v>119</v>
      </c>
      <c r="E39" s="132">
        <v>328</v>
      </c>
      <c r="F39" s="134">
        <v>3</v>
      </c>
      <c r="G39" s="139" t="s">
        <v>220</v>
      </c>
      <c r="H39" s="139"/>
      <c r="I39" s="138" t="s">
        <v>126</v>
      </c>
      <c r="J39" s="133"/>
      <c r="AA39" s="1">
        <v>38</v>
      </c>
      <c r="AB39" s="1" t="s">
        <v>165</v>
      </c>
      <c r="AC39" s="1">
        <f t="shared" si="0"/>
        <v>0</v>
      </c>
      <c r="AD39" s="1">
        <f t="shared" si="1"/>
        <v>70.5</v>
      </c>
    </row>
    <row r="40" spans="1:30" ht="19.5" customHeight="1" x14ac:dyDescent="0.2">
      <c r="A40" s="135">
        <v>39</v>
      </c>
      <c r="B40" s="30"/>
      <c r="C40" s="141">
        <v>329</v>
      </c>
      <c r="D40" s="143" t="s">
        <v>119</v>
      </c>
      <c r="E40" s="132">
        <v>332</v>
      </c>
      <c r="F40" s="134">
        <v>4</v>
      </c>
      <c r="G40" s="139" t="s">
        <v>140</v>
      </c>
      <c r="H40" s="139"/>
      <c r="I40" s="138" t="s">
        <v>126</v>
      </c>
      <c r="J40" s="133"/>
      <c r="AA40" s="1">
        <v>39</v>
      </c>
      <c r="AB40" s="1" t="s">
        <v>166</v>
      </c>
      <c r="AC40" s="1">
        <f t="shared" si="0"/>
        <v>5</v>
      </c>
      <c r="AD40" s="1">
        <f t="shared" si="1"/>
        <v>30.5</v>
      </c>
    </row>
    <row r="41" spans="1:30" ht="19.5" customHeight="1" x14ac:dyDescent="0.2">
      <c r="A41" s="135">
        <v>40</v>
      </c>
      <c r="B41" s="30"/>
      <c r="C41" s="141">
        <v>333</v>
      </c>
      <c r="D41" s="143" t="s">
        <v>119</v>
      </c>
      <c r="E41" s="132">
        <v>335</v>
      </c>
      <c r="F41" s="134">
        <v>3</v>
      </c>
      <c r="G41" s="139" t="s">
        <v>220</v>
      </c>
      <c r="H41" s="139"/>
      <c r="I41" s="138" t="s">
        <v>126</v>
      </c>
      <c r="J41" s="133"/>
      <c r="AA41" s="1">
        <v>40</v>
      </c>
      <c r="AB41" s="1" t="s">
        <v>167</v>
      </c>
      <c r="AC41" s="1">
        <f t="shared" si="0"/>
        <v>0</v>
      </c>
      <c r="AD41" s="1">
        <f t="shared" si="1"/>
        <v>70.5</v>
      </c>
    </row>
    <row r="42" spans="1:30" ht="19.5" customHeight="1" x14ac:dyDescent="0.2">
      <c r="A42" s="135">
        <v>41</v>
      </c>
      <c r="B42" s="30"/>
      <c r="C42" s="141">
        <v>336</v>
      </c>
      <c r="D42" s="143" t="s">
        <v>119</v>
      </c>
      <c r="E42" s="132">
        <v>340</v>
      </c>
      <c r="F42" s="134">
        <v>5</v>
      </c>
      <c r="G42" s="139" t="s">
        <v>131</v>
      </c>
      <c r="H42" s="139"/>
      <c r="I42" s="138" t="s">
        <v>126</v>
      </c>
      <c r="J42" s="133"/>
      <c r="AA42" s="1">
        <v>41</v>
      </c>
      <c r="AB42" s="1" t="s">
        <v>168</v>
      </c>
      <c r="AC42" s="1">
        <f t="shared" si="0"/>
        <v>0</v>
      </c>
      <c r="AD42" s="1">
        <f t="shared" si="1"/>
        <v>70.5</v>
      </c>
    </row>
    <row r="43" spans="1:30" ht="19.5" customHeight="1" x14ac:dyDescent="0.2">
      <c r="A43" s="135">
        <v>42</v>
      </c>
      <c r="B43" s="30"/>
      <c r="C43" s="141">
        <v>341</v>
      </c>
      <c r="D43" s="143" t="s">
        <v>119</v>
      </c>
      <c r="E43" s="132">
        <v>350</v>
      </c>
      <c r="F43" s="134">
        <v>10</v>
      </c>
      <c r="G43" s="139" t="s">
        <v>221</v>
      </c>
      <c r="H43" s="139"/>
      <c r="I43" s="138" t="s">
        <v>126</v>
      </c>
      <c r="J43" s="133"/>
      <c r="AA43" s="1">
        <v>42</v>
      </c>
      <c r="AB43" s="1" t="s">
        <v>169</v>
      </c>
      <c r="AC43" s="1">
        <f t="shared" si="0"/>
        <v>0</v>
      </c>
      <c r="AD43" s="1">
        <f t="shared" si="1"/>
        <v>70.5</v>
      </c>
    </row>
    <row r="44" spans="1:30" ht="19.5" customHeight="1" x14ac:dyDescent="0.2">
      <c r="A44" s="135">
        <v>43</v>
      </c>
      <c r="B44" s="30"/>
      <c r="C44" s="141">
        <v>357</v>
      </c>
      <c r="D44" s="143" t="s">
        <v>119</v>
      </c>
      <c r="E44" s="132">
        <v>357</v>
      </c>
      <c r="F44" s="134">
        <v>7</v>
      </c>
      <c r="G44" s="139" t="s">
        <v>134</v>
      </c>
      <c r="H44" s="139"/>
      <c r="I44" s="138" t="s">
        <v>126</v>
      </c>
      <c r="J44" s="133"/>
      <c r="AA44" s="1">
        <v>43</v>
      </c>
      <c r="AB44" s="1" t="s">
        <v>170</v>
      </c>
      <c r="AC44" s="1">
        <f t="shared" si="0"/>
        <v>0</v>
      </c>
      <c r="AD44" s="1">
        <f t="shared" si="1"/>
        <v>70.5</v>
      </c>
    </row>
    <row r="45" spans="1:30" ht="19.5" customHeight="1" x14ac:dyDescent="0.2">
      <c r="A45" s="135">
        <v>44</v>
      </c>
      <c r="B45" s="30"/>
      <c r="C45" s="141">
        <v>358</v>
      </c>
      <c r="D45" s="143" t="s">
        <v>119</v>
      </c>
      <c r="E45" s="132">
        <v>362</v>
      </c>
      <c r="F45" s="134">
        <v>5</v>
      </c>
      <c r="G45" s="139" t="s">
        <v>150</v>
      </c>
      <c r="H45" s="139"/>
      <c r="I45" s="138" t="s">
        <v>126</v>
      </c>
      <c r="J45" s="133"/>
      <c r="AA45" s="1">
        <v>44</v>
      </c>
      <c r="AB45" s="1" t="s">
        <v>171</v>
      </c>
      <c r="AC45" s="1">
        <f t="shared" si="0"/>
        <v>0</v>
      </c>
      <c r="AD45" s="1">
        <f t="shared" si="1"/>
        <v>70.5</v>
      </c>
    </row>
    <row r="46" spans="1:30" ht="19.5" customHeight="1" x14ac:dyDescent="0.2">
      <c r="A46" s="135">
        <v>45</v>
      </c>
      <c r="B46" s="30"/>
      <c r="C46" s="141">
        <v>363</v>
      </c>
      <c r="D46" s="143" t="s">
        <v>119</v>
      </c>
      <c r="E46" s="132">
        <v>367</v>
      </c>
      <c r="F46" s="134">
        <v>5</v>
      </c>
      <c r="G46" s="139" t="s">
        <v>138</v>
      </c>
      <c r="H46" s="139"/>
      <c r="I46" s="138" t="s">
        <v>126</v>
      </c>
      <c r="J46" s="133"/>
      <c r="AA46" s="1">
        <v>45</v>
      </c>
      <c r="AB46" s="1" t="s">
        <v>172</v>
      </c>
      <c r="AC46" s="1">
        <f t="shared" si="0"/>
        <v>0</v>
      </c>
      <c r="AD46" s="1">
        <f t="shared" si="1"/>
        <v>70.5</v>
      </c>
    </row>
    <row r="47" spans="1:30" ht="19.5" customHeight="1" x14ac:dyDescent="0.2">
      <c r="A47" s="135">
        <v>46</v>
      </c>
      <c r="B47" s="30"/>
      <c r="C47" s="141">
        <v>368</v>
      </c>
      <c r="D47" s="143" t="s">
        <v>119</v>
      </c>
      <c r="E47" s="132">
        <v>387</v>
      </c>
      <c r="F47" s="134">
        <v>20</v>
      </c>
      <c r="G47" s="139" t="s">
        <v>147</v>
      </c>
      <c r="H47" s="139"/>
      <c r="I47" s="138" t="s">
        <v>126</v>
      </c>
      <c r="J47" s="133"/>
      <c r="AA47" s="1">
        <v>46</v>
      </c>
      <c r="AB47" s="1" t="s">
        <v>173</v>
      </c>
      <c r="AC47" s="1">
        <f t="shared" si="0"/>
        <v>0</v>
      </c>
      <c r="AD47" s="1">
        <f t="shared" si="1"/>
        <v>70.5</v>
      </c>
    </row>
    <row r="48" spans="1:30" ht="19.5" customHeight="1" x14ac:dyDescent="0.2">
      <c r="A48" s="135">
        <v>47</v>
      </c>
      <c r="B48" s="30"/>
      <c r="C48" s="141">
        <v>388</v>
      </c>
      <c r="D48" s="143" t="s">
        <v>119</v>
      </c>
      <c r="E48" s="132">
        <v>392</v>
      </c>
      <c r="F48" s="134">
        <v>5</v>
      </c>
      <c r="G48" s="139" t="s">
        <v>132</v>
      </c>
      <c r="H48" s="139"/>
      <c r="I48" s="138" t="s">
        <v>126</v>
      </c>
      <c r="J48" s="133"/>
      <c r="AA48" s="1">
        <v>47</v>
      </c>
      <c r="AB48" s="1" t="s">
        <v>174</v>
      </c>
      <c r="AC48" s="1">
        <f t="shared" si="0"/>
        <v>6</v>
      </c>
      <c r="AD48" s="1">
        <f t="shared" si="1"/>
        <v>24.5</v>
      </c>
    </row>
    <row r="49" spans="1:30" ht="19.5" customHeight="1" x14ac:dyDescent="0.2">
      <c r="A49" s="135">
        <v>48</v>
      </c>
      <c r="B49" s="30"/>
      <c r="C49" s="141">
        <v>393</v>
      </c>
      <c r="D49" s="143" t="s">
        <v>119</v>
      </c>
      <c r="E49" s="132">
        <v>397</v>
      </c>
      <c r="F49" s="134">
        <v>5</v>
      </c>
      <c r="G49" s="139" t="s">
        <v>139</v>
      </c>
      <c r="H49" s="139"/>
      <c r="I49" s="138" t="s">
        <v>126</v>
      </c>
      <c r="J49" s="133"/>
      <c r="AA49" s="1">
        <v>48</v>
      </c>
      <c r="AB49" s="1" t="s">
        <v>175</v>
      </c>
      <c r="AC49" s="1">
        <f t="shared" si="0"/>
        <v>0</v>
      </c>
      <c r="AD49" s="1">
        <f t="shared" si="1"/>
        <v>70.5</v>
      </c>
    </row>
    <row r="50" spans="1:30" ht="19.5" customHeight="1" x14ac:dyDescent="0.2">
      <c r="A50" s="135">
        <v>49</v>
      </c>
      <c r="B50" s="30"/>
      <c r="C50" s="141">
        <v>398</v>
      </c>
      <c r="D50" s="143" t="s">
        <v>119</v>
      </c>
      <c r="E50" s="132">
        <v>399</v>
      </c>
      <c r="F50" s="134">
        <v>2</v>
      </c>
      <c r="G50" s="139" t="s">
        <v>184</v>
      </c>
      <c r="H50" s="139"/>
      <c r="I50" s="138" t="s">
        <v>126</v>
      </c>
      <c r="J50" s="133"/>
      <c r="AA50" s="1">
        <v>49</v>
      </c>
      <c r="AB50" s="1" t="s">
        <v>176</v>
      </c>
      <c r="AC50" s="1">
        <f t="shared" si="0"/>
        <v>0</v>
      </c>
      <c r="AD50" s="1">
        <f t="shared" si="1"/>
        <v>70.5</v>
      </c>
    </row>
    <row r="51" spans="1:30" ht="19.5" customHeight="1" x14ac:dyDescent="0.2">
      <c r="A51" s="135">
        <v>50</v>
      </c>
      <c r="B51" s="30"/>
      <c r="C51" s="141">
        <v>400</v>
      </c>
      <c r="D51" s="143" t="s">
        <v>119</v>
      </c>
      <c r="E51" s="132">
        <v>409</v>
      </c>
      <c r="F51" s="134">
        <v>10</v>
      </c>
      <c r="G51" s="139" t="s">
        <v>147</v>
      </c>
      <c r="H51" s="139"/>
      <c r="I51" s="138" t="s">
        <v>126</v>
      </c>
      <c r="J51" s="133"/>
      <c r="AA51" s="1">
        <v>50</v>
      </c>
      <c r="AB51" s="1" t="s">
        <v>177</v>
      </c>
      <c r="AC51" s="1">
        <f t="shared" si="0"/>
        <v>0</v>
      </c>
      <c r="AD51" s="1">
        <f t="shared" si="1"/>
        <v>70.5</v>
      </c>
    </row>
    <row r="52" spans="1:30" ht="19.5" customHeight="1" x14ac:dyDescent="0.2">
      <c r="A52" s="135">
        <v>51</v>
      </c>
      <c r="B52" s="30"/>
      <c r="C52" s="141">
        <v>410</v>
      </c>
      <c r="D52" s="143" t="s">
        <v>119</v>
      </c>
      <c r="E52" s="132"/>
      <c r="F52" s="134">
        <v>1</v>
      </c>
      <c r="G52" s="139" t="s">
        <v>152</v>
      </c>
      <c r="H52" s="139"/>
      <c r="I52" s="138" t="s">
        <v>126</v>
      </c>
      <c r="J52" s="133"/>
      <c r="AA52" s="1">
        <v>51</v>
      </c>
      <c r="AB52" s="1" t="s">
        <v>178</v>
      </c>
      <c r="AC52" s="1">
        <f t="shared" si="0"/>
        <v>5</v>
      </c>
      <c r="AD52" s="1">
        <f t="shared" si="1"/>
        <v>30.5</v>
      </c>
    </row>
    <row r="53" spans="1:30" ht="19.5" customHeight="1" x14ac:dyDescent="0.2">
      <c r="A53" s="135">
        <v>52</v>
      </c>
      <c r="B53" s="30"/>
      <c r="C53" s="141">
        <v>411</v>
      </c>
      <c r="D53" s="143" t="s">
        <v>119</v>
      </c>
      <c r="E53" s="132">
        <v>415</v>
      </c>
      <c r="F53" s="134">
        <v>5</v>
      </c>
      <c r="G53" s="139" t="s">
        <v>138</v>
      </c>
      <c r="H53" s="139"/>
      <c r="I53" s="138" t="s">
        <v>126</v>
      </c>
      <c r="J53" s="133"/>
      <c r="AA53" s="1">
        <v>52</v>
      </c>
      <c r="AB53" s="1" t="s">
        <v>179</v>
      </c>
      <c r="AC53" s="1">
        <f t="shared" si="0"/>
        <v>0</v>
      </c>
      <c r="AD53" s="1">
        <f t="shared" si="1"/>
        <v>70.5</v>
      </c>
    </row>
    <row r="54" spans="1:30" ht="19.5" customHeight="1" x14ac:dyDescent="0.2">
      <c r="A54" s="135">
        <v>53</v>
      </c>
      <c r="B54" s="30"/>
      <c r="C54" s="141">
        <v>416</v>
      </c>
      <c r="D54" s="143" t="s">
        <v>119</v>
      </c>
      <c r="E54" s="132">
        <v>417</v>
      </c>
      <c r="F54" s="134">
        <v>2</v>
      </c>
      <c r="G54" s="139" t="s">
        <v>142</v>
      </c>
      <c r="H54" s="139"/>
      <c r="I54" s="138" t="s">
        <v>126</v>
      </c>
      <c r="J54" s="133"/>
      <c r="AA54" s="1">
        <v>53</v>
      </c>
      <c r="AB54" s="1" t="s">
        <v>180</v>
      </c>
      <c r="AC54" s="1">
        <f t="shared" si="0"/>
        <v>0</v>
      </c>
      <c r="AD54" s="1">
        <f t="shared" si="1"/>
        <v>70.5</v>
      </c>
    </row>
    <row r="55" spans="1:30" ht="19.5" customHeight="1" x14ac:dyDescent="0.2">
      <c r="A55" s="135">
        <v>54</v>
      </c>
      <c r="B55" s="30"/>
      <c r="C55" s="141">
        <v>418</v>
      </c>
      <c r="D55" s="143" t="s">
        <v>119</v>
      </c>
      <c r="E55" s="132">
        <v>432</v>
      </c>
      <c r="F55" s="134">
        <v>15</v>
      </c>
      <c r="G55" s="139" t="s">
        <v>187</v>
      </c>
      <c r="H55" s="139"/>
      <c r="I55" s="138" t="s">
        <v>126</v>
      </c>
      <c r="J55" s="133"/>
      <c r="AA55" s="1">
        <v>54</v>
      </c>
      <c r="AB55" s="1" t="s">
        <v>181</v>
      </c>
      <c r="AC55" s="1">
        <f t="shared" si="0"/>
        <v>0</v>
      </c>
      <c r="AD55" s="1">
        <f t="shared" si="1"/>
        <v>70.5</v>
      </c>
    </row>
    <row r="56" spans="1:30" ht="19.5" customHeight="1" x14ac:dyDescent="0.2">
      <c r="A56" s="135">
        <v>55</v>
      </c>
      <c r="B56" s="30"/>
      <c r="C56" s="141">
        <v>433</v>
      </c>
      <c r="D56" s="143" t="s">
        <v>119</v>
      </c>
      <c r="E56" s="132">
        <v>435</v>
      </c>
      <c r="F56" s="134">
        <v>3</v>
      </c>
      <c r="G56" s="139" t="s">
        <v>141</v>
      </c>
      <c r="H56" s="139"/>
      <c r="I56" s="138" t="s">
        <v>126</v>
      </c>
      <c r="J56" s="133"/>
      <c r="AA56" s="1">
        <v>55</v>
      </c>
      <c r="AB56" s="1" t="s">
        <v>182</v>
      </c>
      <c r="AC56" s="1">
        <f t="shared" si="0"/>
        <v>0</v>
      </c>
      <c r="AD56" s="1">
        <f t="shared" si="1"/>
        <v>70.5</v>
      </c>
    </row>
    <row r="57" spans="1:30" ht="19.5" customHeight="1" x14ac:dyDescent="0.2">
      <c r="A57" s="135">
        <v>56</v>
      </c>
      <c r="B57" s="30"/>
      <c r="C57" s="141">
        <v>436</v>
      </c>
      <c r="D57" s="143" t="s">
        <v>119</v>
      </c>
      <c r="E57" s="132"/>
      <c r="F57" s="134">
        <v>1</v>
      </c>
      <c r="G57" s="139" t="s">
        <v>207</v>
      </c>
      <c r="H57" s="139"/>
      <c r="I57" s="138" t="s">
        <v>126</v>
      </c>
      <c r="J57" s="133"/>
      <c r="AA57" s="1">
        <v>56</v>
      </c>
      <c r="AB57" s="1" t="s">
        <v>183</v>
      </c>
      <c r="AC57" s="1">
        <f t="shared" si="0"/>
        <v>3</v>
      </c>
      <c r="AD57" s="1">
        <f t="shared" si="1"/>
        <v>38.5</v>
      </c>
    </row>
    <row r="58" spans="1:30" ht="19.5" customHeight="1" x14ac:dyDescent="0.2">
      <c r="A58" s="135">
        <v>57</v>
      </c>
      <c r="B58" s="30"/>
      <c r="C58" s="141">
        <v>437</v>
      </c>
      <c r="D58" s="143" t="s">
        <v>119</v>
      </c>
      <c r="E58" s="132">
        <v>438</v>
      </c>
      <c r="F58" s="134">
        <v>2</v>
      </c>
      <c r="G58" s="139" t="s">
        <v>137</v>
      </c>
      <c r="H58" s="139"/>
      <c r="I58" s="138" t="s">
        <v>126</v>
      </c>
      <c r="J58" s="133"/>
      <c r="AA58" s="1">
        <v>57</v>
      </c>
      <c r="AB58" s="1" t="s">
        <v>184</v>
      </c>
      <c r="AC58" s="1">
        <f t="shared" si="0"/>
        <v>4</v>
      </c>
      <c r="AD58" s="1">
        <f t="shared" si="1"/>
        <v>36.5</v>
      </c>
    </row>
    <row r="59" spans="1:30" ht="19.5" customHeight="1" x14ac:dyDescent="0.2">
      <c r="A59" s="135">
        <v>58</v>
      </c>
      <c r="B59" s="30"/>
      <c r="C59" s="141">
        <v>439</v>
      </c>
      <c r="D59" s="143" t="s">
        <v>119</v>
      </c>
      <c r="E59" s="132">
        <v>448</v>
      </c>
      <c r="F59" s="134">
        <v>10</v>
      </c>
      <c r="G59" s="139" t="s">
        <v>147</v>
      </c>
      <c r="H59" s="139"/>
      <c r="I59" s="138" t="s">
        <v>126</v>
      </c>
      <c r="J59" s="133"/>
      <c r="AA59" s="1">
        <v>58</v>
      </c>
      <c r="AB59" s="1" t="s">
        <v>185</v>
      </c>
      <c r="AC59" s="1">
        <f t="shared" si="0"/>
        <v>2</v>
      </c>
      <c r="AD59" s="1">
        <f t="shared" si="1"/>
        <v>42</v>
      </c>
    </row>
    <row r="60" spans="1:30" ht="19.5" customHeight="1" x14ac:dyDescent="0.2">
      <c r="A60" s="135">
        <v>59</v>
      </c>
      <c r="B60" s="30"/>
      <c r="C60" s="141">
        <v>449</v>
      </c>
      <c r="D60" s="143" t="s">
        <v>119</v>
      </c>
      <c r="E60" s="132">
        <v>451</v>
      </c>
      <c r="F60" s="134">
        <v>3</v>
      </c>
      <c r="G60" s="139" t="s">
        <v>143</v>
      </c>
      <c r="H60" s="139"/>
      <c r="I60" s="138" t="s">
        <v>126</v>
      </c>
      <c r="J60" s="133"/>
      <c r="AA60" s="1">
        <v>59</v>
      </c>
      <c r="AB60" s="1" t="s">
        <v>186</v>
      </c>
      <c r="AC60" s="1">
        <f t="shared" si="0"/>
        <v>3</v>
      </c>
      <c r="AD60" s="1">
        <f t="shared" si="1"/>
        <v>38.5</v>
      </c>
    </row>
    <row r="61" spans="1:30" ht="19.5" customHeight="1" x14ac:dyDescent="0.2">
      <c r="A61" s="135">
        <v>60</v>
      </c>
      <c r="B61" s="30"/>
      <c r="C61" s="141">
        <v>452</v>
      </c>
      <c r="D61" s="143" t="s">
        <v>119</v>
      </c>
      <c r="E61" s="132">
        <v>456</v>
      </c>
      <c r="F61" s="134">
        <v>5</v>
      </c>
      <c r="G61" s="139" t="s">
        <v>178</v>
      </c>
      <c r="H61" s="139"/>
      <c r="I61" s="138" t="s">
        <v>126</v>
      </c>
      <c r="J61" s="133"/>
      <c r="AA61" s="1">
        <v>60</v>
      </c>
      <c r="AB61" s="1" t="s">
        <v>187</v>
      </c>
      <c r="AC61" s="1">
        <f t="shared" si="0"/>
        <v>15</v>
      </c>
      <c r="AD61" s="1">
        <f t="shared" si="1"/>
        <v>13</v>
      </c>
    </row>
    <row r="62" spans="1:30" ht="19.5" customHeight="1" x14ac:dyDescent="0.2">
      <c r="A62" s="135">
        <v>61</v>
      </c>
      <c r="B62" s="30"/>
      <c r="C62" s="141">
        <v>457</v>
      </c>
      <c r="D62" s="143" t="s">
        <v>119</v>
      </c>
      <c r="E62" s="132">
        <v>457</v>
      </c>
      <c r="F62" s="134">
        <v>1</v>
      </c>
      <c r="G62" s="139" t="s">
        <v>219</v>
      </c>
      <c r="H62" s="139"/>
      <c r="I62" s="138" t="s">
        <v>126</v>
      </c>
      <c r="J62" s="133"/>
      <c r="AA62" s="1">
        <v>61</v>
      </c>
      <c r="AB62" s="1" t="s">
        <v>188</v>
      </c>
      <c r="AC62" s="1">
        <f t="shared" si="0"/>
        <v>2</v>
      </c>
      <c r="AD62" s="1">
        <f t="shared" si="1"/>
        <v>42</v>
      </c>
    </row>
    <row r="63" spans="1:30" ht="19.5" customHeight="1" x14ac:dyDescent="0.2">
      <c r="A63" s="135">
        <v>62</v>
      </c>
      <c r="B63" s="30"/>
      <c r="C63" s="141">
        <v>458</v>
      </c>
      <c r="D63" s="143" t="s">
        <v>119</v>
      </c>
      <c r="E63" s="132">
        <v>458</v>
      </c>
      <c r="F63" s="134">
        <v>1</v>
      </c>
      <c r="G63" s="139" t="s">
        <v>152</v>
      </c>
      <c r="H63" s="139"/>
      <c r="I63" s="138" t="s">
        <v>126</v>
      </c>
      <c r="J63" s="133"/>
      <c r="AA63" s="1">
        <v>62</v>
      </c>
      <c r="AB63" s="1" t="s">
        <v>189</v>
      </c>
      <c r="AC63" s="1">
        <f t="shared" si="0"/>
        <v>0</v>
      </c>
      <c r="AD63" s="1">
        <f t="shared" si="1"/>
        <v>70.5</v>
      </c>
    </row>
    <row r="64" spans="1:30" ht="19.5" customHeight="1" x14ac:dyDescent="0.2">
      <c r="A64" s="135">
        <v>63</v>
      </c>
      <c r="B64" s="30"/>
      <c r="C64" s="141">
        <v>459</v>
      </c>
      <c r="D64" s="143" t="s">
        <v>119</v>
      </c>
      <c r="E64" s="132">
        <v>468</v>
      </c>
      <c r="F64" s="134">
        <v>10</v>
      </c>
      <c r="G64" s="139" t="s">
        <v>147</v>
      </c>
      <c r="H64" s="139"/>
      <c r="I64" s="138" t="s">
        <v>126</v>
      </c>
      <c r="J64" s="133"/>
      <c r="AA64" s="1">
        <v>63</v>
      </c>
      <c r="AB64" s="1" t="s">
        <v>190</v>
      </c>
      <c r="AC64" s="1">
        <f t="shared" si="0"/>
        <v>0</v>
      </c>
      <c r="AD64" s="1">
        <f t="shared" si="1"/>
        <v>70.5</v>
      </c>
    </row>
    <row r="65" spans="1:30" ht="19.5" customHeight="1" x14ac:dyDescent="0.2">
      <c r="A65" s="135">
        <v>64</v>
      </c>
      <c r="B65" s="30"/>
      <c r="C65" s="141">
        <v>469</v>
      </c>
      <c r="D65" s="143" t="s">
        <v>119</v>
      </c>
      <c r="E65" s="132">
        <v>488</v>
      </c>
      <c r="F65" s="134">
        <v>20</v>
      </c>
      <c r="G65" s="139" t="s">
        <v>133</v>
      </c>
      <c r="H65" s="139"/>
      <c r="I65" s="138" t="s">
        <v>126</v>
      </c>
      <c r="J65" s="133"/>
      <c r="AA65" s="1">
        <v>64</v>
      </c>
      <c r="AB65" s="1" t="s">
        <v>191</v>
      </c>
      <c r="AC65" s="1">
        <f t="shared" si="0"/>
        <v>5</v>
      </c>
      <c r="AD65" s="1">
        <f t="shared" si="1"/>
        <v>30.5</v>
      </c>
    </row>
    <row r="66" spans="1:30" ht="19.5" customHeight="1" x14ac:dyDescent="0.2">
      <c r="A66" s="135">
        <v>65</v>
      </c>
      <c r="B66" s="30"/>
      <c r="C66" s="141">
        <v>489</v>
      </c>
      <c r="D66" s="143" t="s">
        <v>119</v>
      </c>
      <c r="E66" s="132">
        <v>489</v>
      </c>
      <c r="F66" s="134">
        <v>1</v>
      </c>
      <c r="G66" s="139" t="s">
        <v>219</v>
      </c>
      <c r="H66" s="139"/>
      <c r="I66" s="138" t="s">
        <v>126</v>
      </c>
      <c r="J66" s="133"/>
      <c r="AA66" s="1">
        <v>65</v>
      </c>
      <c r="AB66" s="1" t="s">
        <v>192</v>
      </c>
      <c r="AC66" s="1">
        <f t="shared" si="0"/>
        <v>0</v>
      </c>
      <c r="AD66" s="1">
        <f t="shared" si="1"/>
        <v>70.5</v>
      </c>
    </row>
    <row r="67" spans="1:30" ht="19.5" customHeight="1" x14ac:dyDescent="0.2">
      <c r="A67" s="135">
        <v>66</v>
      </c>
      <c r="B67" s="30"/>
      <c r="C67" s="141">
        <v>490</v>
      </c>
      <c r="D67" s="143" t="s">
        <v>119</v>
      </c>
      <c r="E67" s="132">
        <v>504</v>
      </c>
      <c r="F67" s="134">
        <v>15</v>
      </c>
      <c r="G67" s="139" t="s">
        <v>218</v>
      </c>
      <c r="H67" s="139"/>
      <c r="I67" s="138" t="s">
        <v>126</v>
      </c>
      <c r="J67" s="133"/>
      <c r="AA67" s="1">
        <v>66</v>
      </c>
      <c r="AB67" s="1" t="s">
        <v>193</v>
      </c>
      <c r="AC67" s="1">
        <f t="shared" ref="AC67:AC93" si="2">SUMIF($G$2:$G$181,AB67,$F$2:$F$181)</f>
        <v>0</v>
      </c>
      <c r="AD67" s="1">
        <f t="shared" ref="AD67:AD93" si="3">_xlfn.RANK.AVG(AC67,$AC$2:$AC$93)</f>
        <v>70.5</v>
      </c>
    </row>
    <row r="68" spans="1:30" ht="19.5" customHeight="1" x14ac:dyDescent="0.2">
      <c r="A68" s="135">
        <v>67</v>
      </c>
      <c r="B68" s="30"/>
      <c r="C68" s="141">
        <v>505</v>
      </c>
      <c r="D68" s="143" t="s">
        <v>119</v>
      </c>
      <c r="E68" s="132">
        <v>547</v>
      </c>
      <c r="F68" s="134">
        <v>43</v>
      </c>
      <c r="G68" s="139" t="s">
        <v>206</v>
      </c>
      <c r="H68" s="139"/>
      <c r="I68" s="138" t="s">
        <v>126</v>
      </c>
      <c r="J68" s="133"/>
      <c r="AA68" s="1">
        <v>67</v>
      </c>
      <c r="AB68" s="1" t="s">
        <v>194</v>
      </c>
      <c r="AC68" s="1">
        <f t="shared" si="2"/>
        <v>10</v>
      </c>
      <c r="AD68" s="1">
        <f t="shared" si="3"/>
        <v>16.5</v>
      </c>
    </row>
    <row r="69" spans="1:30" ht="19.5" customHeight="1" x14ac:dyDescent="0.2">
      <c r="A69" s="135">
        <v>68</v>
      </c>
      <c r="B69" s="30"/>
      <c r="C69" s="141">
        <v>548</v>
      </c>
      <c r="D69" s="143" t="s">
        <v>119</v>
      </c>
      <c r="E69" s="132">
        <v>551</v>
      </c>
      <c r="F69" s="134">
        <v>4</v>
      </c>
      <c r="G69" s="139" t="s">
        <v>140</v>
      </c>
      <c r="H69" s="139"/>
      <c r="I69" s="138" t="s">
        <v>126</v>
      </c>
      <c r="J69" s="133"/>
      <c r="AA69" s="1">
        <v>68</v>
      </c>
      <c r="AB69" s="1" t="s">
        <v>195</v>
      </c>
      <c r="AC69" s="1">
        <f t="shared" si="2"/>
        <v>0</v>
      </c>
      <c r="AD69" s="1">
        <f t="shared" si="3"/>
        <v>70.5</v>
      </c>
    </row>
    <row r="70" spans="1:30" ht="19.5" customHeight="1" x14ac:dyDescent="0.2">
      <c r="A70" s="135">
        <v>69</v>
      </c>
      <c r="B70" s="30"/>
      <c r="C70" s="141">
        <v>552</v>
      </c>
      <c r="D70" s="143" t="s">
        <v>119</v>
      </c>
      <c r="E70" s="132">
        <v>552</v>
      </c>
      <c r="F70" s="134">
        <v>1</v>
      </c>
      <c r="G70" s="139" t="s">
        <v>219</v>
      </c>
      <c r="H70" s="139"/>
      <c r="I70" s="138" t="s">
        <v>126</v>
      </c>
      <c r="J70" s="133"/>
      <c r="AA70" s="1">
        <v>69</v>
      </c>
      <c r="AB70" s="1" t="s">
        <v>196</v>
      </c>
      <c r="AC70" s="1">
        <f t="shared" si="2"/>
        <v>1</v>
      </c>
      <c r="AD70" s="1">
        <f t="shared" si="3"/>
        <v>46.5</v>
      </c>
    </row>
    <row r="71" spans="1:30" ht="19.5" customHeight="1" x14ac:dyDescent="0.2">
      <c r="A71" s="135">
        <v>70</v>
      </c>
      <c r="B71" s="30"/>
      <c r="C71" s="141">
        <v>553</v>
      </c>
      <c r="D71" s="143" t="s">
        <v>119</v>
      </c>
      <c r="E71" s="132">
        <v>554</v>
      </c>
      <c r="F71" s="134">
        <v>2</v>
      </c>
      <c r="G71" s="139" t="s">
        <v>185</v>
      </c>
      <c r="H71" s="139"/>
      <c r="I71" s="138" t="s">
        <v>126</v>
      </c>
      <c r="J71" s="133"/>
      <c r="AA71" s="1">
        <v>70</v>
      </c>
      <c r="AB71" s="1" t="s">
        <v>197</v>
      </c>
      <c r="AC71" s="1">
        <f t="shared" si="2"/>
        <v>4</v>
      </c>
      <c r="AD71" s="1">
        <f t="shared" si="3"/>
        <v>36.5</v>
      </c>
    </row>
    <row r="72" spans="1:30" ht="19.5" customHeight="1" x14ac:dyDescent="0.2">
      <c r="A72" s="135">
        <v>71</v>
      </c>
      <c r="B72" s="30"/>
      <c r="C72" s="141">
        <v>555</v>
      </c>
      <c r="D72" s="143" t="s">
        <v>119</v>
      </c>
      <c r="E72" s="132">
        <v>559</v>
      </c>
      <c r="F72" s="134">
        <v>5</v>
      </c>
      <c r="G72" s="139" t="s">
        <v>199</v>
      </c>
      <c r="H72" s="139"/>
      <c r="I72" s="138" t="s">
        <v>126</v>
      </c>
      <c r="J72" s="133"/>
      <c r="AA72" s="1">
        <v>71</v>
      </c>
      <c r="AB72" s="1" t="s">
        <v>198</v>
      </c>
      <c r="AC72" s="1">
        <f t="shared" si="2"/>
        <v>0</v>
      </c>
      <c r="AD72" s="1">
        <f t="shared" si="3"/>
        <v>70.5</v>
      </c>
    </row>
    <row r="73" spans="1:30" ht="19.5" customHeight="1" x14ac:dyDescent="0.2">
      <c r="A73" s="135">
        <v>72</v>
      </c>
      <c r="B73" s="30"/>
      <c r="C73" s="141">
        <v>560</v>
      </c>
      <c r="D73" s="143" t="s">
        <v>119</v>
      </c>
      <c r="E73" s="132">
        <v>566</v>
      </c>
      <c r="F73" s="134">
        <v>7</v>
      </c>
      <c r="G73" s="139" t="s">
        <v>143</v>
      </c>
      <c r="H73" s="139"/>
      <c r="I73" s="138" t="s">
        <v>126</v>
      </c>
      <c r="J73" s="133"/>
      <c r="AA73" s="1">
        <v>72</v>
      </c>
      <c r="AB73" s="1" t="s">
        <v>199</v>
      </c>
      <c r="AC73" s="1">
        <f t="shared" si="2"/>
        <v>5</v>
      </c>
      <c r="AD73" s="1">
        <f t="shared" si="3"/>
        <v>30.5</v>
      </c>
    </row>
    <row r="74" spans="1:30" ht="19.5" customHeight="1" x14ac:dyDescent="0.2">
      <c r="A74" s="135">
        <v>73</v>
      </c>
      <c r="B74" s="30"/>
      <c r="C74" s="141">
        <v>567</v>
      </c>
      <c r="D74" s="143" t="s">
        <v>119</v>
      </c>
      <c r="E74" s="132">
        <v>568</v>
      </c>
      <c r="F74" s="134">
        <v>2</v>
      </c>
      <c r="G74" s="139" t="s">
        <v>150</v>
      </c>
      <c r="H74" s="139"/>
      <c r="I74" s="138" t="s">
        <v>126</v>
      </c>
      <c r="J74" s="133"/>
      <c r="AA74" s="1">
        <v>73</v>
      </c>
      <c r="AB74" s="1" t="s">
        <v>200</v>
      </c>
      <c r="AC74" s="1">
        <f t="shared" si="2"/>
        <v>0</v>
      </c>
      <c r="AD74" s="1">
        <f t="shared" si="3"/>
        <v>70.5</v>
      </c>
    </row>
    <row r="75" spans="1:30" ht="19.5" customHeight="1" x14ac:dyDescent="0.2">
      <c r="A75" s="135">
        <v>74</v>
      </c>
      <c r="B75" s="30"/>
      <c r="C75" s="141">
        <v>569</v>
      </c>
      <c r="D75" s="143" t="s">
        <v>119</v>
      </c>
      <c r="E75" s="132">
        <v>570</v>
      </c>
      <c r="F75" s="134">
        <v>2</v>
      </c>
      <c r="G75" s="139" t="s">
        <v>135</v>
      </c>
      <c r="H75" s="139"/>
      <c r="I75" s="138" t="s">
        <v>126</v>
      </c>
      <c r="J75" s="133"/>
      <c r="AA75" s="1">
        <v>74</v>
      </c>
      <c r="AB75" s="1" t="s">
        <v>201</v>
      </c>
      <c r="AC75" s="1">
        <f t="shared" si="2"/>
        <v>0</v>
      </c>
      <c r="AD75" s="1">
        <f t="shared" si="3"/>
        <v>70.5</v>
      </c>
    </row>
    <row r="76" spans="1:30" ht="19.5" customHeight="1" x14ac:dyDescent="0.2">
      <c r="A76" s="135">
        <v>75</v>
      </c>
      <c r="B76" s="30"/>
      <c r="C76" s="141">
        <v>571</v>
      </c>
      <c r="D76" s="143" t="s">
        <v>119</v>
      </c>
      <c r="E76" s="132">
        <v>575</v>
      </c>
      <c r="F76" s="134">
        <v>5</v>
      </c>
      <c r="G76" s="139" t="s">
        <v>133</v>
      </c>
      <c r="H76" s="139"/>
      <c r="I76" s="138" t="s">
        <v>126</v>
      </c>
      <c r="J76" s="133"/>
      <c r="AA76" s="1">
        <v>75</v>
      </c>
      <c r="AB76" s="1" t="s">
        <v>202</v>
      </c>
      <c r="AC76" s="1">
        <f t="shared" si="2"/>
        <v>0</v>
      </c>
      <c r="AD76" s="1">
        <f t="shared" si="3"/>
        <v>70.5</v>
      </c>
    </row>
    <row r="77" spans="1:30" ht="19.5" customHeight="1" x14ac:dyDescent="0.2">
      <c r="A77" s="135">
        <v>76</v>
      </c>
      <c r="B77" s="30"/>
      <c r="C77" s="141">
        <v>576</v>
      </c>
      <c r="D77" s="143" t="s">
        <v>119</v>
      </c>
      <c r="E77" s="132">
        <v>578</v>
      </c>
      <c r="F77" s="134">
        <v>3</v>
      </c>
      <c r="G77" s="139" t="s">
        <v>137</v>
      </c>
      <c r="H77" s="139"/>
      <c r="I77" s="138" t="s">
        <v>126</v>
      </c>
      <c r="J77" s="133"/>
      <c r="AA77" s="1">
        <v>76</v>
      </c>
      <c r="AB77" s="1" t="s">
        <v>203</v>
      </c>
      <c r="AC77" s="1">
        <f t="shared" si="2"/>
        <v>8</v>
      </c>
      <c r="AD77" s="1">
        <f t="shared" si="3"/>
        <v>19.5</v>
      </c>
    </row>
    <row r="78" spans="1:30" ht="19.5" customHeight="1" x14ac:dyDescent="0.2">
      <c r="A78" s="135">
        <v>77</v>
      </c>
      <c r="B78" s="30"/>
      <c r="C78" s="141">
        <v>579</v>
      </c>
      <c r="D78" s="143" t="s">
        <v>119</v>
      </c>
      <c r="E78" s="132"/>
      <c r="F78" s="134">
        <v>1</v>
      </c>
      <c r="G78" s="139" t="s">
        <v>219</v>
      </c>
      <c r="H78" s="139"/>
      <c r="I78" s="138" t="s">
        <v>126</v>
      </c>
      <c r="J78" s="133"/>
      <c r="AA78" s="1">
        <v>77</v>
      </c>
      <c r="AB78" s="1" t="s">
        <v>204</v>
      </c>
      <c r="AC78" s="1">
        <f t="shared" si="2"/>
        <v>0</v>
      </c>
      <c r="AD78" s="1">
        <f t="shared" si="3"/>
        <v>70.5</v>
      </c>
    </row>
    <row r="79" spans="1:30" ht="19.5" customHeight="1" x14ac:dyDescent="0.2">
      <c r="A79" s="135">
        <v>78</v>
      </c>
      <c r="B79" s="30"/>
      <c r="C79" s="141">
        <v>580</v>
      </c>
      <c r="D79" s="143" t="s">
        <v>119</v>
      </c>
      <c r="E79" s="132">
        <v>581</v>
      </c>
      <c r="F79" s="134">
        <v>2</v>
      </c>
      <c r="G79" s="139" t="s">
        <v>154</v>
      </c>
      <c r="H79" s="139"/>
      <c r="I79" s="138" t="s">
        <v>126</v>
      </c>
      <c r="J79" s="133"/>
      <c r="AA79" s="1">
        <v>78</v>
      </c>
      <c r="AB79" s="1" t="s">
        <v>205</v>
      </c>
      <c r="AC79" s="1">
        <f t="shared" si="2"/>
        <v>1</v>
      </c>
      <c r="AD79" s="1">
        <f t="shared" si="3"/>
        <v>46.5</v>
      </c>
    </row>
    <row r="80" spans="1:30" ht="19.5" customHeight="1" x14ac:dyDescent="0.2">
      <c r="A80" s="135">
        <v>79</v>
      </c>
      <c r="B80" s="30"/>
      <c r="C80" s="141">
        <v>582</v>
      </c>
      <c r="D80" s="143" t="s">
        <v>119</v>
      </c>
      <c r="E80" s="132"/>
      <c r="F80" s="134">
        <v>1</v>
      </c>
      <c r="G80" s="139" t="s">
        <v>219</v>
      </c>
      <c r="H80" s="139"/>
      <c r="I80" s="138" t="s">
        <v>126</v>
      </c>
      <c r="J80" s="133"/>
      <c r="AA80" s="1">
        <v>79</v>
      </c>
      <c r="AB80" s="1" t="s">
        <v>206</v>
      </c>
      <c r="AC80" s="1">
        <f t="shared" si="2"/>
        <v>45</v>
      </c>
      <c r="AD80" s="1">
        <f t="shared" si="3"/>
        <v>4</v>
      </c>
    </row>
    <row r="81" spans="1:30" ht="19.5" customHeight="1" x14ac:dyDescent="0.2">
      <c r="A81" s="135">
        <v>80</v>
      </c>
      <c r="B81" s="30"/>
      <c r="C81" s="141">
        <v>583</v>
      </c>
      <c r="D81" s="143" t="s">
        <v>119</v>
      </c>
      <c r="E81" s="132">
        <v>584</v>
      </c>
      <c r="F81" s="134">
        <v>2</v>
      </c>
      <c r="G81" s="139" t="s">
        <v>131</v>
      </c>
      <c r="H81" s="139"/>
      <c r="I81" s="138" t="s">
        <v>126</v>
      </c>
      <c r="J81" s="133"/>
      <c r="AA81" s="1">
        <v>80</v>
      </c>
      <c r="AB81" s="1" t="s">
        <v>207</v>
      </c>
      <c r="AC81" s="1">
        <f t="shared" si="2"/>
        <v>1</v>
      </c>
      <c r="AD81" s="1">
        <f t="shared" si="3"/>
        <v>46.5</v>
      </c>
    </row>
    <row r="82" spans="1:30" ht="19.5" customHeight="1" x14ac:dyDescent="0.2">
      <c r="A82" s="135">
        <v>81</v>
      </c>
      <c r="B82" s="30"/>
      <c r="C82" s="141">
        <v>585</v>
      </c>
      <c r="D82" s="143" t="s">
        <v>119</v>
      </c>
      <c r="E82" s="132">
        <v>587</v>
      </c>
      <c r="F82" s="134">
        <v>3</v>
      </c>
      <c r="G82" s="139" t="s">
        <v>142</v>
      </c>
      <c r="H82" s="139"/>
      <c r="I82" s="138" t="s">
        <v>126</v>
      </c>
      <c r="J82" s="133"/>
      <c r="AA82" s="1">
        <v>81</v>
      </c>
      <c r="AB82" s="1" t="s">
        <v>208</v>
      </c>
      <c r="AC82" s="1">
        <f t="shared" si="2"/>
        <v>0</v>
      </c>
      <c r="AD82" s="1">
        <f t="shared" si="3"/>
        <v>70.5</v>
      </c>
    </row>
    <row r="83" spans="1:30" ht="19.5" customHeight="1" x14ac:dyDescent="0.2">
      <c r="A83" s="135">
        <v>82</v>
      </c>
      <c r="B83" s="30"/>
      <c r="C83" s="141">
        <v>588</v>
      </c>
      <c r="D83" s="143" t="s">
        <v>119</v>
      </c>
      <c r="E83" s="132">
        <v>592</v>
      </c>
      <c r="F83" s="134">
        <v>5</v>
      </c>
      <c r="G83" s="139" t="s">
        <v>219</v>
      </c>
      <c r="H83" s="139"/>
      <c r="I83" s="138" t="s">
        <v>126</v>
      </c>
      <c r="J83" s="133"/>
      <c r="AA83" s="1">
        <v>82</v>
      </c>
      <c r="AB83" s="1" t="s">
        <v>209</v>
      </c>
      <c r="AC83" s="1">
        <f t="shared" si="2"/>
        <v>0</v>
      </c>
      <c r="AD83" s="1">
        <f t="shared" si="3"/>
        <v>70.5</v>
      </c>
    </row>
    <row r="84" spans="1:30" ht="19.5" customHeight="1" x14ac:dyDescent="0.2">
      <c r="A84" s="135">
        <v>83</v>
      </c>
      <c r="B84" s="30"/>
      <c r="C84" s="141">
        <v>721</v>
      </c>
      <c r="D84" s="143" t="s">
        <v>119</v>
      </c>
      <c r="E84" s="132">
        <v>730</v>
      </c>
      <c r="F84" s="134">
        <v>10</v>
      </c>
      <c r="G84" s="139" t="s">
        <v>147</v>
      </c>
      <c r="H84" s="139"/>
      <c r="I84" s="138" t="s">
        <v>126</v>
      </c>
      <c r="J84" s="133"/>
      <c r="AA84" s="1">
        <v>83</v>
      </c>
      <c r="AB84" s="1" t="s">
        <v>210</v>
      </c>
      <c r="AC84" s="1">
        <f t="shared" si="2"/>
        <v>0</v>
      </c>
      <c r="AD84" s="1">
        <f t="shared" si="3"/>
        <v>70.5</v>
      </c>
    </row>
    <row r="85" spans="1:30" ht="19.5" customHeight="1" x14ac:dyDescent="0.2">
      <c r="A85" s="135">
        <v>84</v>
      </c>
      <c r="B85" s="30"/>
      <c r="C85" s="141">
        <v>593</v>
      </c>
      <c r="D85" s="143" t="s">
        <v>119</v>
      </c>
      <c r="E85" s="132"/>
      <c r="F85" s="134">
        <v>1</v>
      </c>
      <c r="G85" s="139" t="s">
        <v>219</v>
      </c>
      <c r="H85" s="139"/>
      <c r="I85" s="138" t="s">
        <v>126</v>
      </c>
      <c r="J85" s="133"/>
      <c r="AA85" s="1">
        <v>84</v>
      </c>
      <c r="AB85" s="1" t="s">
        <v>211</v>
      </c>
      <c r="AC85" s="1">
        <f t="shared" si="2"/>
        <v>0</v>
      </c>
      <c r="AD85" s="1">
        <f t="shared" si="3"/>
        <v>70.5</v>
      </c>
    </row>
    <row r="86" spans="1:30" ht="19.5" customHeight="1" x14ac:dyDescent="0.2">
      <c r="A86" s="135">
        <v>85</v>
      </c>
      <c r="B86" s="30"/>
      <c r="C86" s="141">
        <v>594</v>
      </c>
      <c r="D86" s="143" t="s">
        <v>119</v>
      </c>
      <c r="E86" s="132">
        <v>595</v>
      </c>
      <c r="F86" s="134">
        <v>2</v>
      </c>
      <c r="G86" s="139" t="s">
        <v>143</v>
      </c>
      <c r="H86" s="139"/>
      <c r="I86" s="138" t="s">
        <v>126</v>
      </c>
      <c r="J86" s="133"/>
      <c r="AA86" s="1">
        <v>85</v>
      </c>
      <c r="AB86" s="1" t="s">
        <v>212</v>
      </c>
      <c r="AC86" s="1">
        <f t="shared" si="2"/>
        <v>0</v>
      </c>
      <c r="AD86" s="1">
        <f t="shared" si="3"/>
        <v>70.5</v>
      </c>
    </row>
    <row r="87" spans="1:30" ht="19.5" customHeight="1" x14ac:dyDescent="0.2">
      <c r="A87" s="135">
        <v>86</v>
      </c>
      <c r="B87" s="30"/>
      <c r="C87" s="141">
        <v>596</v>
      </c>
      <c r="D87" s="143" t="s">
        <v>119</v>
      </c>
      <c r="E87" s="132">
        <v>597</v>
      </c>
      <c r="F87" s="134">
        <v>2</v>
      </c>
      <c r="G87" s="139" t="s">
        <v>139</v>
      </c>
      <c r="H87" s="139"/>
      <c r="I87" s="138" t="s">
        <v>126</v>
      </c>
      <c r="J87" s="133"/>
      <c r="AA87" s="1">
        <v>86</v>
      </c>
      <c r="AB87" s="1" t="s">
        <v>213</v>
      </c>
      <c r="AC87" s="1">
        <f t="shared" si="2"/>
        <v>0</v>
      </c>
      <c r="AD87" s="1">
        <f t="shared" si="3"/>
        <v>70.5</v>
      </c>
    </row>
    <row r="88" spans="1:30" ht="19.5" customHeight="1" x14ac:dyDescent="0.2">
      <c r="A88" s="135">
        <v>87</v>
      </c>
      <c r="B88" s="30"/>
      <c r="C88" s="141">
        <v>598</v>
      </c>
      <c r="D88" s="143" t="s">
        <v>119</v>
      </c>
      <c r="E88" s="132">
        <v>599</v>
      </c>
      <c r="F88" s="134">
        <v>2</v>
      </c>
      <c r="G88" s="139" t="s">
        <v>206</v>
      </c>
      <c r="H88" s="139"/>
      <c r="I88" s="138" t="s">
        <v>126</v>
      </c>
      <c r="J88" s="133"/>
      <c r="AA88" s="1">
        <v>87</v>
      </c>
      <c r="AB88" s="1" t="s">
        <v>214</v>
      </c>
      <c r="AC88" s="1">
        <f t="shared" si="2"/>
        <v>0</v>
      </c>
      <c r="AD88" s="1">
        <f t="shared" si="3"/>
        <v>70.5</v>
      </c>
    </row>
    <row r="89" spans="1:30" ht="19.5" customHeight="1" x14ac:dyDescent="0.2">
      <c r="A89" s="135">
        <v>88</v>
      </c>
      <c r="B89" s="30"/>
      <c r="C89" s="141">
        <v>600</v>
      </c>
      <c r="D89" s="143" t="s">
        <v>119</v>
      </c>
      <c r="E89" s="132"/>
      <c r="F89" s="134">
        <v>1</v>
      </c>
      <c r="G89" s="139" t="s">
        <v>219</v>
      </c>
      <c r="H89" s="139"/>
      <c r="I89" s="138" t="s">
        <v>126</v>
      </c>
      <c r="J89" s="133"/>
      <c r="AA89" s="1">
        <v>88</v>
      </c>
      <c r="AB89" s="1" t="s">
        <v>215</v>
      </c>
      <c r="AC89" s="1">
        <f t="shared" si="2"/>
        <v>0</v>
      </c>
      <c r="AD89" s="1">
        <f t="shared" si="3"/>
        <v>70.5</v>
      </c>
    </row>
    <row r="90" spans="1:30" ht="19.5" customHeight="1" x14ac:dyDescent="0.2">
      <c r="A90" s="135">
        <v>89</v>
      </c>
      <c r="B90" s="30"/>
      <c r="C90" s="141">
        <v>601</v>
      </c>
      <c r="D90" s="143" t="s">
        <v>119</v>
      </c>
      <c r="E90" s="132">
        <v>700</v>
      </c>
      <c r="F90" s="134">
        <v>100</v>
      </c>
      <c r="G90" s="139" t="s">
        <v>129</v>
      </c>
      <c r="H90" s="139"/>
      <c r="I90" s="138" t="s">
        <v>126</v>
      </c>
      <c r="J90" s="133"/>
      <c r="AA90" s="1">
        <v>89</v>
      </c>
      <c r="AB90" s="1" t="s">
        <v>216</v>
      </c>
      <c r="AC90" s="1">
        <f t="shared" si="2"/>
        <v>0</v>
      </c>
      <c r="AD90" s="1">
        <f t="shared" si="3"/>
        <v>70.5</v>
      </c>
    </row>
    <row r="91" spans="1:30" ht="19.5" customHeight="1" x14ac:dyDescent="0.2">
      <c r="A91" s="135">
        <v>90</v>
      </c>
      <c r="B91" s="30"/>
      <c r="C91" s="140">
        <v>701</v>
      </c>
      <c r="D91" s="140"/>
      <c r="E91" s="132"/>
      <c r="F91" s="134">
        <v>5</v>
      </c>
      <c r="G91" s="139" t="s">
        <v>143</v>
      </c>
      <c r="H91" s="139"/>
      <c r="I91" s="138" t="s">
        <v>126</v>
      </c>
      <c r="J91" s="133"/>
      <c r="AA91" s="1">
        <v>90</v>
      </c>
      <c r="AB91" s="1" t="s">
        <v>217</v>
      </c>
      <c r="AC91" s="1">
        <f t="shared" si="2"/>
        <v>0</v>
      </c>
      <c r="AD91" s="1">
        <f t="shared" si="3"/>
        <v>70.5</v>
      </c>
    </row>
    <row r="92" spans="1:30" ht="17.25" customHeight="1" x14ac:dyDescent="0.2">
      <c r="A92" s="135">
        <v>91</v>
      </c>
      <c r="B92" s="30"/>
      <c r="C92" s="140"/>
      <c r="D92" s="140"/>
      <c r="E92" s="132"/>
      <c r="F92" s="134">
        <v>3</v>
      </c>
      <c r="G92" s="1" t="s">
        <v>203</v>
      </c>
      <c r="H92" s="139"/>
      <c r="I92" s="138" t="s">
        <v>126</v>
      </c>
      <c r="J92" s="133"/>
      <c r="AA92" s="1">
        <v>91</v>
      </c>
      <c r="AB92" s="1" t="s">
        <v>220</v>
      </c>
      <c r="AC92" s="1">
        <f t="shared" si="2"/>
        <v>35</v>
      </c>
      <c r="AD92" s="1">
        <f t="shared" si="3"/>
        <v>7</v>
      </c>
    </row>
    <row r="93" spans="1:30" ht="17.25" customHeight="1" thickBot="1" x14ac:dyDescent="0.25">
      <c r="A93" s="135">
        <v>92</v>
      </c>
      <c r="B93" s="30"/>
      <c r="C93" s="140"/>
      <c r="D93" s="140"/>
      <c r="E93" s="132"/>
      <c r="F93" s="134">
        <v>6</v>
      </c>
      <c r="G93" s="1" t="s">
        <v>174</v>
      </c>
      <c r="H93" s="139"/>
      <c r="I93" s="138" t="s">
        <v>126</v>
      </c>
      <c r="J93" s="133"/>
      <c r="AA93" s="1">
        <v>92</v>
      </c>
      <c r="AB93" s="1"/>
      <c r="AC93" s="144">
        <f t="shared" si="2"/>
        <v>0</v>
      </c>
      <c r="AD93" s="1">
        <f t="shared" si="3"/>
        <v>70.5</v>
      </c>
    </row>
    <row r="94" spans="1:30" ht="17.25" customHeight="1" thickBot="1" x14ac:dyDescent="0.25">
      <c r="A94" s="135">
        <v>93</v>
      </c>
      <c r="B94" s="30"/>
      <c r="C94" s="140"/>
      <c r="D94" s="140"/>
      <c r="E94" s="132"/>
      <c r="F94" s="134">
        <v>2</v>
      </c>
      <c r="G94" s="139" t="s">
        <v>227</v>
      </c>
      <c r="H94" s="139"/>
      <c r="I94" s="138" t="s">
        <v>126</v>
      </c>
      <c r="J94" s="133"/>
      <c r="AC94" s="145">
        <f>SUM(AC2:AC93)</f>
        <v>794</v>
      </c>
    </row>
    <row r="95" spans="1:30" ht="17.25" customHeight="1" thickBot="1" x14ac:dyDescent="0.25">
      <c r="A95" s="135">
        <v>94</v>
      </c>
      <c r="B95" s="30"/>
      <c r="C95" s="140"/>
      <c r="D95" s="140"/>
      <c r="E95" s="132"/>
      <c r="F95" s="134">
        <v>2</v>
      </c>
      <c r="G95" s="139" t="s">
        <v>141</v>
      </c>
      <c r="H95" s="139"/>
      <c r="I95" s="138" t="s">
        <v>126</v>
      </c>
      <c r="J95" s="133"/>
    </row>
    <row r="96" spans="1:30" ht="17.25" customHeight="1" x14ac:dyDescent="0.2">
      <c r="A96" s="135">
        <v>95</v>
      </c>
      <c r="B96" s="30"/>
      <c r="C96" s="140"/>
      <c r="D96" s="140"/>
      <c r="E96" s="132"/>
      <c r="F96" s="134">
        <v>1</v>
      </c>
      <c r="G96" s="139" t="s">
        <v>227</v>
      </c>
      <c r="H96" s="139"/>
      <c r="I96" s="138" t="s">
        <v>126</v>
      </c>
      <c r="J96" s="133"/>
      <c r="AB96" s="6" t="s">
        <v>225</v>
      </c>
      <c r="AC96" s="146">
        <f>2000*AC94</f>
        <v>1588000</v>
      </c>
    </row>
    <row r="97" spans="1:29" ht="17.25" customHeight="1" thickBot="1" x14ac:dyDescent="0.25">
      <c r="A97" s="135">
        <v>96</v>
      </c>
      <c r="B97" s="30"/>
      <c r="C97" s="140"/>
      <c r="D97" s="140"/>
      <c r="E97" s="132"/>
      <c r="F97" s="134">
        <v>6</v>
      </c>
      <c r="G97" s="139" t="s">
        <v>227</v>
      </c>
      <c r="H97" s="139"/>
      <c r="I97" s="138" t="s">
        <v>126</v>
      </c>
      <c r="J97" s="133"/>
      <c r="AB97" s="6" t="s">
        <v>226</v>
      </c>
      <c r="AC97" s="147">
        <f>200*AC94</f>
        <v>158800</v>
      </c>
    </row>
    <row r="98" spans="1:29" ht="17.25" customHeight="1" x14ac:dyDescent="0.2">
      <c r="A98" s="135">
        <v>97</v>
      </c>
      <c r="B98" s="30"/>
      <c r="C98" s="140"/>
      <c r="D98" s="140"/>
      <c r="E98" s="132"/>
      <c r="F98" s="134">
        <v>2</v>
      </c>
      <c r="G98" s="139" t="s">
        <v>143</v>
      </c>
      <c r="H98" s="139"/>
      <c r="I98" s="138" t="s">
        <v>126</v>
      </c>
      <c r="J98" s="133"/>
    </row>
    <row r="99" spans="1:29" ht="17.25" customHeight="1" x14ac:dyDescent="0.2">
      <c r="A99" s="135">
        <v>98</v>
      </c>
      <c r="B99" s="30"/>
      <c r="C99" s="140"/>
      <c r="D99" s="140"/>
      <c r="E99" s="132"/>
      <c r="F99" s="134">
        <v>1</v>
      </c>
      <c r="G99" s="139" t="s">
        <v>227</v>
      </c>
      <c r="H99" s="139"/>
      <c r="I99" s="138" t="s">
        <v>126</v>
      </c>
      <c r="J99" s="133"/>
    </row>
    <row r="100" spans="1:29" ht="17.25" customHeight="1" x14ac:dyDescent="0.2">
      <c r="A100" s="135">
        <v>99</v>
      </c>
      <c r="B100" s="30"/>
      <c r="C100" s="140"/>
      <c r="D100" s="140"/>
      <c r="E100" s="132"/>
      <c r="F100" s="134">
        <v>2</v>
      </c>
      <c r="G100" s="139" t="s">
        <v>186</v>
      </c>
      <c r="H100" s="139"/>
      <c r="I100" s="138" t="s">
        <v>126</v>
      </c>
      <c r="J100" s="133"/>
    </row>
    <row r="101" spans="1:29" ht="17.25" customHeight="1" x14ac:dyDescent="0.2">
      <c r="A101" s="135">
        <v>100</v>
      </c>
      <c r="B101" s="30"/>
      <c r="C101" s="140"/>
      <c r="D101" s="140"/>
      <c r="E101" s="132"/>
      <c r="F101" s="134">
        <v>3</v>
      </c>
      <c r="G101" s="139" t="s">
        <v>133</v>
      </c>
      <c r="H101" s="139"/>
      <c r="I101" s="138" t="s">
        <v>126</v>
      </c>
      <c r="J101" s="133"/>
    </row>
    <row r="102" spans="1:29" ht="17.25" customHeight="1" x14ac:dyDescent="0.2">
      <c r="A102" s="135">
        <v>101</v>
      </c>
      <c r="B102" s="30"/>
      <c r="C102" s="140"/>
      <c r="D102" s="140"/>
      <c r="E102" s="132"/>
      <c r="F102" s="134">
        <v>1</v>
      </c>
      <c r="G102" s="139" t="s">
        <v>129</v>
      </c>
      <c r="H102" s="139"/>
      <c r="I102" s="138" t="s">
        <v>126</v>
      </c>
      <c r="J102" s="133"/>
    </row>
    <row r="103" spans="1:29" ht="17.25" customHeight="1" x14ac:dyDescent="0.2">
      <c r="A103" s="135">
        <v>102</v>
      </c>
      <c r="B103" s="30"/>
      <c r="C103" s="140"/>
      <c r="D103" s="140"/>
      <c r="E103" s="132"/>
      <c r="F103" s="134">
        <v>2</v>
      </c>
      <c r="G103" s="139" t="s">
        <v>130</v>
      </c>
      <c r="H103" s="139"/>
      <c r="I103" s="138" t="s">
        <v>126</v>
      </c>
      <c r="J103" s="133"/>
    </row>
    <row r="104" spans="1:29" ht="17.25" customHeight="1" x14ac:dyDescent="0.2">
      <c r="A104" s="135">
        <v>103</v>
      </c>
      <c r="B104" s="30"/>
      <c r="C104" s="140"/>
      <c r="D104" s="140"/>
      <c r="E104" s="132"/>
      <c r="F104" s="134">
        <v>3</v>
      </c>
      <c r="G104" s="139" t="s">
        <v>147</v>
      </c>
      <c r="H104" s="139"/>
      <c r="I104" s="138" t="s">
        <v>126</v>
      </c>
      <c r="J104" s="133"/>
    </row>
    <row r="105" spans="1:29" ht="17.25" customHeight="1" x14ac:dyDescent="0.2">
      <c r="A105" s="135">
        <v>104</v>
      </c>
      <c r="B105" s="30"/>
      <c r="C105" s="140"/>
      <c r="D105" s="140"/>
      <c r="E105" s="132"/>
      <c r="F105" s="134">
        <v>1</v>
      </c>
      <c r="G105" s="139" t="s">
        <v>160</v>
      </c>
      <c r="H105" s="139"/>
      <c r="I105" s="138" t="s">
        <v>126</v>
      </c>
      <c r="J105" s="133"/>
    </row>
    <row r="106" spans="1:29" ht="17.25" customHeight="1" x14ac:dyDescent="0.2">
      <c r="A106" s="135">
        <v>105</v>
      </c>
      <c r="B106" s="30"/>
      <c r="C106" s="140"/>
      <c r="D106" s="140"/>
      <c r="E106" s="132"/>
      <c r="F106" s="134">
        <v>2</v>
      </c>
      <c r="G106" s="139" t="s">
        <v>188</v>
      </c>
      <c r="H106" s="139"/>
      <c r="I106" s="138" t="s">
        <v>126</v>
      </c>
      <c r="J106" s="133"/>
    </row>
    <row r="107" spans="1:29" ht="17.25" customHeight="1" x14ac:dyDescent="0.2">
      <c r="A107" s="135">
        <v>106</v>
      </c>
      <c r="B107" s="30"/>
      <c r="C107" s="140"/>
      <c r="D107" s="140"/>
      <c r="E107" s="132"/>
      <c r="F107" s="134">
        <v>1</v>
      </c>
      <c r="G107" s="139" t="s">
        <v>205</v>
      </c>
      <c r="H107" s="139"/>
      <c r="I107" s="138" t="s">
        <v>126</v>
      </c>
      <c r="J107" s="133"/>
    </row>
    <row r="108" spans="1:29" ht="17.25" customHeight="1" x14ac:dyDescent="0.2">
      <c r="A108" s="135">
        <v>107</v>
      </c>
      <c r="B108" s="30"/>
      <c r="C108" s="140"/>
      <c r="D108" s="140"/>
      <c r="E108" s="132"/>
      <c r="F108" s="134">
        <v>10</v>
      </c>
      <c r="G108" s="139" t="s">
        <v>194</v>
      </c>
      <c r="H108" s="139"/>
      <c r="I108" s="138" t="s">
        <v>126</v>
      </c>
      <c r="J108" s="133"/>
    </row>
    <row r="109" spans="1:29" ht="17.25" customHeight="1" x14ac:dyDescent="0.2">
      <c r="A109" s="135">
        <v>108</v>
      </c>
      <c r="B109" s="30"/>
      <c r="C109" s="140"/>
      <c r="D109" s="140"/>
      <c r="E109" s="132"/>
      <c r="F109" s="134">
        <v>5</v>
      </c>
      <c r="G109" s="139" t="s">
        <v>191</v>
      </c>
      <c r="H109" s="139"/>
      <c r="I109" s="138" t="s">
        <v>126</v>
      </c>
      <c r="J109" s="133"/>
    </row>
    <row r="110" spans="1:29" ht="17.25" customHeight="1" x14ac:dyDescent="0.2">
      <c r="A110" s="135">
        <v>109</v>
      </c>
      <c r="B110" s="30"/>
      <c r="C110" s="140"/>
      <c r="D110" s="140"/>
      <c r="E110" s="132"/>
      <c r="F110" s="134">
        <v>3</v>
      </c>
      <c r="G110" s="139" t="s">
        <v>140</v>
      </c>
      <c r="H110" s="139"/>
      <c r="I110" s="138" t="s">
        <v>126</v>
      </c>
      <c r="J110" s="133"/>
    </row>
    <row r="111" spans="1:29" ht="17.25" customHeight="1" x14ac:dyDescent="0.2">
      <c r="A111" s="135">
        <v>110</v>
      </c>
      <c r="B111" s="30"/>
      <c r="C111" s="140"/>
      <c r="D111" s="140"/>
      <c r="E111" s="132"/>
      <c r="F111" s="134">
        <v>1</v>
      </c>
      <c r="G111" s="139" t="s">
        <v>186</v>
      </c>
      <c r="H111" s="139"/>
      <c r="I111" s="138" t="s">
        <v>126</v>
      </c>
      <c r="J111" s="133"/>
    </row>
    <row r="112" spans="1:29" ht="17.25" customHeight="1" x14ac:dyDescent="0.2">
      <c r="A112" s="135">
        <v>111</v>
      </c>
      <c r="B112" s="30"/>
      <c r="C112" s="140"/>
      <c r="D112" s="140"/>
      <c r="E112" s="132"/>
      <c r="F112" s="134">
        <v>3</v>
      </c>
      <c r="G112" s="139" t="s">
        <v>183</v>
      </c>
      <c r="H112" s="139"/>
      <c r="I112" s="138" t="s">
        <v>126</v>
      </c>
      <c r="J112" s="133"/>
    </row>
    <row r="113" spans="1:10" ht="17.25" customHeight="1" x14ac:dyDescent="0.2">
      <c r="A113" s="135">
        <v>112</v>
      </c>
      <c r="B113" s="30"/>
      <c r="C113" s="140"/>
      <c r="D113" s="140"/>
      <c r="E113" s="132"/>
      <c r="F113" s="134">
        <v>19</v>
      </c>
      <c r="G113" s="139" t="s">
        <v>145</v>
      </c>
      <c r="H113" s="139"/>
      <c r="I113" s="138" t="s">
        <v>126</v>
      </c>
      <c r="J113" s="133"/>
    </row>
    <row r="114" spans="1:10" ht="17.25" customHeight="1" x14ac:dyDescent="0.2">
      <c r="A114" s="135">
        <v>113</v>
      </c>
      <c r="B114" s="30"/>
      <c r="C114" s="140"/>
      <c r="D114" s="140"/>
      <c r="E114" s="132"/>
      <c r="F114" s="134"/>
      <c r="G114" s="139"/>
      <c r="H114" s="139"/>
      <c r="I114" s="138" t="s">
        <v>126</v>
      </c>
      <c r="J114" s="133"/>
    </row>
    <row r="115" spans="1:10" ht="17.25" customHeight="1" x14ac:dyDescent="0.2">
      <c r="A115" s="135">
        <v>114</v>
      </c>
      <c r="B115" s="30"/>
      <c r="C115" s="140"/>
      <c r="D115" s="140"/>
      <c r="E115" s="132"/>
      <c r="F115" s="134"/>
      <c r="G115" s="139"/>
      <c r="H115" s="139"/>
      <c r="I115" s="138" t="s">
        <v>126</v>
      </c>
      <c r="J115" s="133"/>
    </row>
    <row r="116" spans="1:10" ht="17.25" customHeight="1" x14ac:dyDescent="0.2">
      <c r="A116" s="135">
        <v>115</v>
      </c>
      <c r="B116" s="30"/>
      <c r="C116" s="140"/>
      <c r="D116" s="140"/>
      <c r="E116" s="132"/>
      <c r="F116" s="134"/>
      <c r="G116" s="139"/>
      <c r="H116" s="139"/>
      <c r="I116" s="138" t="s">
        <v>126</v>
      </c>
      <c r="J116" s="133"/>
    </row>
    <row r="117" spans="1:10" ht="17.25" customHeight="1" x14ac:dyDescent="0.2">
      <c r="A117" s="135">
        <v>116</v>
      </c>
      <c r="B117" s="30"/>
      <c r="C117" s="140"/>
      <c r="D117" s="140"/>
      <c r="E117" s="132"/>
      <c r="F117" s="134"/>
      <c r="G117" s="139"/>
      <c r="H117" s="139"/>
      <c r="I117" s="138" t="s">
        <v>126</v>
      </c>
      <c r="J117" s="133"/>
    </row>
    <row r="118" spans="1:10" ht="17.25" customHeight="1" x14ac:dyDescent="0.2">
      <c r="A118" s="135">
        <v>117</v>
      </c>
      <c r="B118" s="30"/>
      <c r="C118" s="140"/>
      <c r="D118" s="140"/>
      <c r="E118" s="132"/>
      <c r="F118" s="134"/>
      <c r="G118" s="139"/>
      <c r="H118" s="139"/>
      <c r="I118" s="138" t="s">
        <v>126</v>
      </c>
      <c r="J118" s="133"/>
    </row>
    <row r="119" spans="1:10" ht="17.25" customHeight="1" x14ac:dyDescent="0.2">
      <c r="A119" s="135">
        <v>118</v>
      </c>
      <c r="B119" s="30"/>
      <c r="C119" s="140"/>
      <c r="D119" s="140"/>
      <c r="E119" s="132"/>
      <c r="F119" s="134"/>
      <c r="G119" s="139"/>
      <c r="H119" s="139"/>
      <c r="I119" s="138" t="s">
        <v>126</v>
      </c>
      <c r="J119" s="133"/>
    </row>
    <row r="120" spans="1:10" ht="17.25" customHeight="1" x14ac:dyDescent="0.2">
      <c r="A120" s="135">
        <v>119</v>
      </c>
      <c r="B120" s="30"/>
      <c r="C120" s="140"/>
      <c r="D120" s="140"/>
      <c r="E120" s="132"/>
      <c r="F120" s="134"/>
      <c r="G120" s="139"/>
      <c r="H120" s="139"/>
      <c r="I120" s="138" t="s">
        <v>126</v>
      </c>
      <c r="J120" s="133"/>
    </row>
    <row r="121" spans="1:10" ht="17.25" customHeight="1" x14ac:dyDescent="0.2">
      <c r="A121" s="135">
        <v>120</v>
      </c>
      <c r="B121" s="30"/>
      <c r="C121" s="140"/>
      <c r="D121" s="140"/>
      <c r="E121" s="132"/>
      <c r="F121" s="134"/>
      <c r="G121" s="139"/>
      <c r="H121" s="139"/>
      <c r="I121" s="138" t="s">
        <v>126</v>
      </c>
      <c r="J121" s="133"/>
    </row>
    <row r="122" spans="1:10" ht="17.25" customHeight="1" x14ac:dyDescent="0.2">
      <c r="A122" s="135">
        <v>121</v>
      </c>
      <c r="B122" s="30"/>
      <c r="C122" s="140"/>
      <c r="D122" s="140"/>
      <c r="E122" s="132"/>
      <c r="F122" s="134"/>
      <c r="G122" s="139"/>
      <c r="H122" s="139"/>
      <c r="I122" s="138" t="s">
        <v>126</v>
      </c>
      <c r="J122" s="133"/>
    </row>
    <row r="123" spans="1:10" ht="17.25" customHeight="1" x14ac:dyDescent="0.2">
      <c r="A123" s="135">
        <v>122</v>
      </c>
      <c r="B123" s="30"/>
      <c r="C123" s="140"/>
      <c r="D123" s="140"/>
      <c r="E123" s="132"/>
      <c r="F123" s="134"/>
      <c r="G123" s="139"/>
      <c r="H123" s="139"/>
      <c r="I123" s="138" t="s">
        <v>126</v>
      </c>
      <c r="J123" s="133"/>
    </row>
    <row r="124" spans="1:10" ht="17.25" customHeight="1" x14ac:dyDescent="0.2">
      <c r="A124" s="135">
        <v>123</v>
      </c>
      <c r="B124" s="30"/>
      <c r="C124" s="140"/>
      <c r="D124" s="140"/>
      <c r="E124" s="132"/>
      <c r="F124" s="134"/>
      <c r="G124" s="139"/>
      <c r="H124" s="139"/>
      <c r="I124" s="138" t="s">
        <v>126</v>
      </c>
      <c r="J124" s="133"/>
    </row>
    <row r="125" spans="1:10" ht="17.25" customHeight="1" x14ac:dyDescent="0.2">
      <c r="A125" s="135">
        <v>124</v>
      </c>
      <c r="B125" s="30"/>
      <c r="C125" s="140"/>
      <c r="D125" s="140"/>
      <c r="E125" s="132"/>
      <c r="F125" s="134"/>
      <c r="G125" s="139"/>
      <c r="H125" s="139"/>
      <c r="I125" s="138" t="s">
        <v>126</v>
      </c>
      <c r="J125" s="133"/>
    </row>
    <row r="126" spans="1:10" ht="17.25" customHeight="1" x14ac:dyDescent="0.2">
      <c r="A126" s="135">
        <v>125</v>
      </c>
      <c r="B126" s="30"/>
      <c r="C126" s="140"/>
      <c r="D126" s="140"/>
      <c r="E126" s="132"/>
      <c r="F126" s="134"/>
      <c r="G126" s="139"/>
      <c r="H126" s="139"/>
      <c r="I126" s="138" t="s">
        <v>126</v>
      </c>
      <c r="J126" s="133"/>
    </row>
    <row r="127" spans="1:10" ht="17.25" customHeight="1" x14ac:dyDescent="0.2">
      <c r="A127" s="135">
        <v>126</v>
      </c>
      <c r="B127" s="30"/>
      <c r="C127" s="140"/>
      <c r="D127" s="140"/>
      <c r="E127" s="132"/>
      <c r="F127" s="134"/>
      <c r="G127" s="139"/>
      <c r="H127" s="139"/>
      <c r="I127" s="138" t="s">
        <v>126</v>
      </c>
      <c r="J127" s="133"/>
    </row>
    <row r="128" spans="1:10" ht="17.25" customHeight="1" x14ac:dyDescent="0.2">
      <c r="A128" s="135">
        <v>127</v>
      </c>
      <c r="B128" s="30"/>
      <c r="C128" s="140"/>
      <c r="D128" s="140"/>
      <c r="E128" s="132"/>
      <c r="F128" s="134"/>
      <c r="G128" s="139"/>
      <c r="H128" s="139"/>
      <c r="I128" s="138" t="s">
        <v>126</v>
      </c>
      <c r="J128" s="133"/>
    </row>
    <row r="129" spans="1:10" ht="17.25" customHeight="1" x14ac:dyDescent="0.2">
      <c r="A129" s="135">
        <v>128</v>
      </c>
      <c r="B129" s="30"/>
      <c r="C129" s="140"/>
      <c r="D129" s="140"/>
      <c r="E129" s="132"/>
      <c r="F129" s="134"/>
      <c r="G129" s="139"/>
      <c r="H129" s="139"/>
      <c r="I129" s="138" t="s">
        <v>126</v>
      </c>
      <c r="J129" s="133"/>
    </row>
    <row r="130" spans="1:10" ht="17.25" customHeight="1" x14ac:dyDescent="0.2">
      <c r="A130" s="135">
        <v>129</v>
      </c>
      <c r="B130" s="30"/>
      <c r="C130" s="140"/>
      <c r="D130" s="140"/>
      <c r="E130" s="132"/>
      <c r="F130" s="134"/>
      <c r="G130" s="139"/>
      <c r="H130" s="139"/>
      <c r="I130" s="138" t="s">
        <v>126</v>
      </c>
      <c r="J130" s="133"/>
    </row>
    <row r="131" spans="1:10" ht="17.25" customHeight="1" x14ac:dyDescent="0.2">
      <c r="A131" s="135">
        <v>130</v>
      </c>
      <c r="B131" s="30"/>
      <c r="C131" s="140"/>
      <c r="D131" s="140"/>
      <c r="E131" s="132"/>
      <c r="F131" s="134"/>
      <c r="G131" s="139"/>
      <c r="H131" s="139"/>
      <c r="I131" s="138" t="s">
        <v>126</v>
      </c>
      <c r="J131" s="133"/>
    </row>
    <row r="132" spans="1:10" ht="17.25" customHeight="1" x14ac:dyDescent="0.2">
      <c r="A132" s="135">
        <v>131</v>
      </c>
      <c r="B132" s="30"/>
      <c r="C132" s="140"/>
      <c r="D132" s="140"/>
      <c r="E132" s="132"/>
      <c r="F132" s="134"/>
      <c r="G132" s="139"/>
      <c r="H132" s="139"/>
      <c r="I132" s="138" t="s">
        <v>126</v>
      </c>
      <c r="J132" s="133"/>
    </row>
    <row r="133" spans="1:10" ht="17.25" customHeight="1" x14ac:dyDescent="0.2">
      <c r="A133" s="135">
        <v>132</v>
      </c>
      <c r="B133" s="30"/>
      <c r="C133" s="140"/>
      <c r="D133" s="140"/>
      <c r="E133" s="132"/>
      <c r="F133" s="134"/>
      <c r="G133" s="139"/>
      <c r="H133" s="139"/>
      <c r="I133" s="138" t="s">
        <v>126</v>
      </c>
      <c r="J133" s="133"/>
    </row>
    <row r="134" spans="1:10" ht="17.25" customHeight="1" x14ac:dyDescent="0.2">
      <c r="A134" s="135">
        <v>133</v>
      </c>
      <c r="B134" s="30"/>
      <c r="C134" s="140"/>
      <c r="D134" s="140"/>
      <c r="E134" s="132"/>
      <c r="F134" s="134"/>
      <c r="G134" s="139"/>
      <c r="H134" s="139"/>
      <c r="I134" s="138" t="s">
        <v>126</v>
      </c>
      <c r="J134" s="133"/>
    </row>
    <row r="135" spans="1:10" ht="17.25" customHeight="1" x14ac:dyDescent="0.2">
      <c r="A135" s="135">
        <v>134</v>
      </c>
      <c r="B135" s="30"/>
      <c r="C135" s="140"/>
      <c r="D135" s="140"/>
      <c r="E135" s="132"/>
      <c r="F135" s="134"/>
      <c r="G135" s="139"/>
      <c r="H135" s="139"/>
      <c r="I135" s="138" t="s">
        <v>126</v>
      </c>
      <c r="J135" s="133"/>
    </row>
    <row r="136" spans="1:10" ht="17.25" customHeight="1" x14ac:dyDescent="0.2">
      <c r="A136" s="135">
        <v>135</v>
      </c>
      <c r="B136" s="30"/>
      <c r="C136" s="140"/>
      <c r="D136" s="140"/>
      <c r="E136" s="132"/>
      <c r="F136" s="134"/>
      <c r="G136" s="139"/>
      <c r="H136" s="139"/>
      <c r="I136" s="138" t="s">
        <v>126</v>
      </c>
      <c r="J136" s="133"/>
    </row>
    <row r="137" spans="1:10" ht="17.25" customHeight="1" x14ac:dyDescent="0.2">
      <c r="A137" s="135">
        <v>136</v>
      </c>
      <c r="B137" s="30"/>
      <c r="C137" s="140"/>
      <c r="D137" s="140"/>
      <c r="E137" s="132"/>
      <c r="F137" s="134"/>
      <c r="G137" s="139"/>
      <c r="H137" s="139"/>
      <c r="I137" s="138" t="s">
        <v>126</v>
      </c>
      <c r="J137" s="133"/>
    </row>
    <row r="138" spans="1:10" ht="17.25" customHeight="1" x14ac:dyDescent="0.2">
      <c r="A138" s="135">
        <v>137</v>
      </c>
      <c r="B138" s="30"/>
      <c r="C138" s="140"/>
      <c r="D138" s="140"/>
      <c r="E138" s="132"/>
      <c r="F138" s="134"/>
      <c r="G138" s="139"/>
      <c r="H138" s="139"/>
      <c r="I138" s="138" t="s">
        <v>126</v>
      </c>
      <c r="J138" s="133"/>
    </row>
    <row r="139" spans="1:10" ht="17.25" customHeight="1" x14ac:dyDescent="0.2">
      <c r="A139" s="135">
        <v>138</v>
      </c>
      <c r="B139" s="30"/>
      <c r="C139" s="140"/>
      <c r="D139" s="140"/>
      <c r="E139" s="132"/>
      <c r="F139" s="134"/>
      <c r="G139" s="139"/>
      <c r="H139" s="139"/>
      <c r="I139" s="138" t="s">
        <v>126</v>
      </c>
      <c r="J139" s="133"/>
    </row>
    <row r="140" spans="1:10" ht="17.25" customHeight="1" x14ac:dyDescent="0.2">
      <c r="A140" s="135">
        <v>139</v>
      </c>
      <c r="B140" s="30"/>
      <c r="C140" s="140"/>
      <c r="D140" s="140"/>
      <c r="E140" s="132"/>
      <c r="F140" s="134"/>
      <c r="G140" s="139"/>
      <c r="H140" s="139"/>
      <c r="I140" s="138" t="s">
        <v>126</v>
      </c>
      <c r="J140" s="133"/>
    </row>
    <row r="141" spans="1:10" ht="17.25" customHeight="1" x14ac:dyDescent="0.2">
      <c r="A141" s="135">
        <v>140</v>
      </c>
      <c r="B141" s="30"/>
      <c r="C141" s="140"/>
      <c r="D141" s="140"/>
      <c r="E141" s="132"/>
      <c r="F141" s="134"/>
      <c r="G141" s="139"/>
      <c r="H141" s="139"/>
      <c r="I141" s="138" t="s">
        <v>126</v>
      </c>
      <c r="J141" s="133"/>
    </row>
    <row r="142" spans="1:10" ht="17.25" customHeight="1" x14ac:dyDescent="0.2">
      <c r="A142" s="135">
        <v>141</v>
      </c>
      <c r="B142" s="30"/>
      <c r="C142" s="140"/>
      <c r="D142" s="140"/>
      <c r="E142" s="132"/>
      <c r="F142" s="134"/>
      <c r="G142" s="139"/>
      <c r="H142" s="139"/>
      <c r="I142" s="138" t="s">
        <v>126</v>
      </c>
      <c r="J142" s="133"/>
    </row>
    <row r="143" spans="1:10" ht="17.25" customHeight="1" x14ac:dyDescent="0.2">
      <c r="A143" s="135">
        <v>142</v>
      </c>
      <c r="B143" s="30"/>
      <c r="C143" s="140"/>
      <c r="D143" s="140"/>
      <c r="E143" s="132"/>
      <c r="F143" s="134"/>
      <c r="G143" s="139"/>
      <c r="H143" s="139"/>
      <c r="I143" s="138" t="s">
        <v>126</v>
      </c>
      <c r="J143" s="133"/>
    </row>
    <row r="144" spans="1:10" ht="17.25" customHeight="1" x14ac:dyDescent="0.2">
      <c r="A144" s="135">
        <v>143</v>
      </c>
      <c r="B144" s="30"/>
      <c r="C144" s="140"/>
      <c r="D144" s="140"/>
      <c r="E144" s="132"/>
      <c r="F144" s="134"/>
      <c r="G144" s="139"/>
      <c r="H144" s="139"/>
      <c r="I144" s="138" t="s">
        <v>126</v>
      </c>
      <c r="J144" s="133"/>
    </row>
    <row r="145" spans="1:10" ht="17.25" customHeight="1" x14ac:dyDescent="0.2">
      <c r="A145" s="135">
        <v>144</v>
      </c>
      <c r="B145" s="30"/>
      <c r="C145" s="140"/>
      <c r="D145" s="140"/>
      <c r="E145" s="132"/>
      <c r="F145" s="134"/>
      <c r="G145" s="139"/>
      <c r="H145" s="139"/>
      <c r="I145" s="138" t="s">
        <v>126</v>
      </c>
      <c r="J145" s="133"/>
    </row>
    <row r="146" spans="1:10" ht="17.25" customHeight="1" x14ac:dyDescent="0.2">
      <c r="A146" s="135">
        <v>145</v>
      </c>
      <c r="B146" s="30"/>
      <c r="C146" s="140"/>
      <c r="D146" s="140"/>
      <c r="E146" s="132"/>
      <c r="F146" s="134"/>
      <c r="G146" s="139"/>
      <c r="H146" s="139"/>
      <c r="I146" s="138" t="s">
        <v>126</v>
      </c>
      <c r="J146" s="133"/>
    </row>
    <row r="147" spans="1:10" ht="17.25" customHeight="1" x14ac:dyDescent="0.2">
      <c r="A147" s="135">
        <v>146</v>
      </c>
      <c r="B147" s="30"/>
      <c r="C147" s="140"/>
      <c r="D147" s="140"/>
      <c r="E147" s="132"/>
      <c r="F147" s="134"/>
      <c r="G147" s="139"/>
      <c r="H147" s="139"/>
      <c r="I147" s="138" t="s">
        <v>126</v>
      </c>
      <c r="J147" s="133"/>
    </row>
    <row r="148" spans="1:10" ht="17.25" customHeight="1" x14ac:dyDescent="0.2">
      <c r="A148" s="135">
        <v>147</v>
      </c>
      <c r="B148" s="30"/>
      <c r="C148" s="140"/>
      <c r="D148" s="140"/>
      <c r="E148" s="132"/>
      <c r="F148" s="134"/>
      <c r="G148" s="139"/>
      <c r="H148" s="139"/>
      <c r="I148" s="138" t="s">
        <v>126</v>
      </c>
      <c r="J148" s="133"/>
    </row>
    <row r="149" spans="1:10" ht="17.25" customHeight="1" x14ac:dyDescent="0.2">
      <c r="A149" s="135">
        <v>148</v>
      </c>
      <c r="B149" s="30"/>
      <c r="C149" s="140"/>
      <c r="D149" s="140"/>
      <c r="E149" s="132"/>
      <c r="F149" s="134"/>
      <c r="G149" s="139"/>
      <c r="H149" s="139"/>
      <c r="I149" s="138" t="s">
        <v>126</v>
      </c>
      <c r="J149" s="133"/>
    </row>
    <row r="150" spans="1:10" ht="17.25" customHeight="1" x14ac:dyDescent="0.2">
      <c r="A150" s="135">
        <v>149</v>
      </c>
      <c r="B150" s="30"/>
      <c r="C150" s="140"/>
      <c r="D150" s="140"/>
      <c r="E150" s="132"/>
      <c r="F150" s="134"/>
      <c r="G150" s="139"/>
      <c r="H150" s="139"/>
      <c r="I150" s="138" t="s">
        <v>126</v>
      </c>
      <c r="J150" s="133"/>
    </row>
    <row r="151" spans="1:10" ht="17.25" customHeight="1" x14ac:dyDescent="0.2">
      <c r="A151" s="135">
        <v>150</v>
      </c>
      <c r="B151" s="30"/>
      <c r="C151" s="140"/>
      <c r="D151" s="140"/>
      <c r="E151" s="132"/>
      <c r="F151" s="134"/>
      <c r="G151" s="139"/>
      <c r="H151" s="139"/>
      <c r="I151" s="138" t="s">
        <v>126</v>
      </c>
      <c r="J151" s="133"/>
    </row>
    <row r="152" spans="1:10" ht="17.25" customHeight="1" x14ac:dyDescent="0.2">
      <c r="A152" s="135">
        <v>151</v>
      </c>
      <c r="B152" s="30"/>
      <c r="C152" s="140"/>
      <c r="D152" s="140"/>
      <c r="E152" s="132"/>
      <c r="F152" s="134"/>
      <c r="G152" s="139"/>
      <c r="H152" s="139"/>
      <c r="I152" s="138" t="s">
        <v>126</v>
      </c>
      <c r="J152" s="133"/>
    </row>
    <row r="153" spans="1:10" ht="17.25" customHeight="1" x14ac:dyDescent="0.2">
      <c r="A153" s="135">
        <v>152</v>
      </c>
      <c r="B153" s="30"/>
      <c r="C153" s="140"/>
      <c r="D153" s="140"/>
      <c r="E153" s="132"/>
      <c r="F153" s="134"/>
      <c r="G153" s="139"/>
      <c r="H153" s="139"/>
      <c r="I153" s="138" t="s">
        <v>126</v>
      </c>
      <c r="J153" s="133"/>
    </row>
    <row r="154" spans="1:10" ht="17.25" customHeight="1" x14ac:dyDescent="0.2">
      <c r="A154" s="135">
        <v>153</v>
      </c>
      <c r="B154" s="30"/>
      <c r="C154" s="140"/>
      <c r="D154" s="140"/>
      <c r="E154" s="132"/>
      <c r="F154" s="134"/>
      <c r="G154" s="139"/>
      <c r="H154" s="139"/>
      <c r="I154" s="138" t="s">
        <v>126</v>
      </c>
      <c r="J154" s="133"/>
    </row>
    <row r="155" spans="1:10" ht="17.25" customHeight="1" x14ac:dyDescent="0.2">
      <c r="A155" s="135">
        <v>154</v>
      </c>
      <c r="B155" s="30"/>
      <c r="C155" s="140"/>
      <c r="D155" s="140"/>
      <c r="E155" s="132"/>
      <c r="F155" s="134"/>
      <c r="G155" s="139"/>
      <c r="H155" s="139"/>
      <c r="I155" s="138" t="s">
        <v>126</v>
      </c>
      <c r="J155" s="133"/>
    </row>
    <row r="156" spans="1:10" ht="17.25" customHeight="1" x14ac:dyDescent="0.2">
      <c r="A156" s="135">
        <v>155</v>
      </c>
      <c r="B156" s="30"/>
      <c r="C156" s="140"/>
      <c r="D156" s="140"/>
      <c r="E156" s="132"/>
      <c r="F156" s="134"/>
      <c r="G156" s="139"/>
      <c r="H156" s="139"/>
      <c r="I156" s="138" t="s">
        <v>126</v>
      </c>
      <c r="J156" s="133"/>
    </row>
    <row r="157" spans="1:10" ht="17.25" customHeight="1" x14ac:dyDescent="0.2">
      <c r="A157" s="135">
        <v>156</v>
      </c>
      <c r="B157" s="30"/>
      <c r="C157" s="140"/>
      <c r="D157" s="140"/>
      <c r="E157" s="132"/>
      <c r="F157" s="134"/>
      <c r="G157" s="139"/>
      <c r="H157" s="139"/>
      <c r="I157" s="138" t="s">
        <v>126</v>
      </c>
      <c r="J157" s="133"/>
    </row>
    <row r="158" spans="1:10" ht="17.25" customHeight="1" x14ac:dyDescent="0.2">
      <c r="A158" s="135">
        <v>157</v>
      </c>
      <c r="B158" s="30"/>
      <c r="C158" s="140"/>
      <c r="D158" s="140"/>
      <c r="E158" s="132"/>
      <c r="F158" s="134"/>
      <c r="G158" s="139"/>
      <c r="H158" s="139"/>
      <c r="I158" s="138" t="s">
        <v>126</v>
      </c>
      <c r="J158" s="133"/>
    </row>
    <row r="159" spans="1:10" ht="17.25" customHeight="1" x14ac:dyDescent="0.2">
      <c r="A159" s="135">
        <v>158</v>
      </c>
      <c r="B159" s="30"/>
      <c r="C159" s="140"/>
      <c r="D159" s="140"/>
      <c r="E159" s="132"/>
      <c r="F159" s="134"/>
      <c r="G159" s="139"/>
      <c r="H159" s="139"/>
      <c r="I159" s="138" t="s">
        <v>126</v>
      </c>
      <c r="J159" s="133"/>
    </row>
    <row r="160" spans="1:10" ht="17.25" customHeight="1" x14ac:dyDescent="0.2">
      <c r="A160" s="135">
        <v>159</v>
      </c>
      <c r="B160" s="30"/>
      <c r="C160" s="140"/>
      <c r="D160" s="140"/>
      <c r="E160" s="132"/>
      <c r="F160" s="134"/>
      <c r="G160" s="139"/>
      <c r="H160" s="139"/>
      <c r="I160" s="138" t="s">
        <v>126</v>
      </c>
      <c r="J160" s="133"/>
    </row>
    <row r="161" spans="1:10" ht="17.25" customHeight="1" x14ac:dyDescent="0.2">
      <c r="A161" s="135">
        <v>160</v>
      </c>
      <c r="B161" s="30"/>
      <c r="C161" s="140"/>
      <c r="D161" s="140"/>
      <c r="E161" s="132"/>
      <c r="F161" s="134"/>
      <c r="G161" s="139"/>
      <c r="H161" s="139"/>
      <c r="I161" s="138" t="s">
        <v>126</v>
      </c>
      <c r="J161" s="133"/>
    </row>
    <row r="162" spans="1:10" ht="26.4" x14ac:dyDescent="0.2">
      <c r="A162" s="135">
        <v>161</v>
      </c>
      <c r="B162" s="30"/>
      <c r="C162" s="140"/>
      <c r="D162" s="140"/>
      <c r="E162" s="132"/>
      <c r="F162" s="134"/>
      <c r="G162" s="139"/>
      <c r="H162" s="139"/>
      <c r="I162" s="138" t="s">
        <v>126</v>
      </c>
      <c r="J162" s="133"/>
    </row>
    <row r="163" spans="1:10" ht="26.4" x14ac:dyDescent="0.2">
      <c r="A163" s="135">
        <v>162</v>
      </c>
      <c r="B163" s="30"/>
      <c r="C163" s="140"/>
      <c r="D163" s="140"/>
      <c r="E163" s="132"/>
      <c r="F163" s="134"/>
      <c r="G163" s="139"/>
      <c r="H163" s="139"/>
      <c r="I163" s="138" t="s">
        <v>126</v>
      </c>
      <c r="J163" s="133"/>
    </row>
    <row r="164" spans="1:10" ht="26.4" x14ac:dyDescent="0.2">
      <c r="A164" s="135">
        <v>163</v>
      </c>
      <c r="B164" s="30"/>
      <c r="C164" s="140"/>
      <c r="D164" s="140"/>
      <c r="E164" s="132"/>
      <c r="F164" s="134"/>
      <c r="G164" s="139"/>
      <c r="H164" s="139"/>
      <c r="I164" s="138" t="s">
        <v>126</v>
      </c>
      <c r="J164" s="133"/>
    </row>
    <row r="165" spans="1:10" ht="26.4" x14ac:dyDescent="0.2">
      <c r="A165" s="135">
        <v>164</v>
      </c>
      <c r="B165" s="30"/>
      <c r="C165" s="140"/>
      <c r="D165" s="140"/>
      <c r="E165" s="132"/>
      <c r="F165" s="134"/>
      <c r="G165" s="139"/>
      <c r="H165" s="139"/>
      <c r="I165" s="138" t="s">
        <v>126</v>
      </c>
      <c r="J165" s="133"/>
    </row>
    <row r="166" spans="1:10" ht="26.4" x14ac:dyDescent="0.2">
      <c r="A166" s="135">
        <v>165</v>
      </c>
      <c r="B166" s="30"/>
      <c r="C166" s="140"/>
      <c r="D166" s="140"/>
      <c r="E166" s="132"/>
      <c r="F166" s="134"/>
      <c r="G166" s="139"/>
      <c r="H166" s="139"/>
      <c r="I166" s="138" t="s">
        <v>126</v>
      </c>
      <c r="J166" s="133"/>
    </row>
    <row r="167" spans="1:10" ht="26.4" x14ac:dyDescent="0.2">
      <c r="A167" s="135">
        <v>166</v>
      </c>
      <c r="B167" s="30"/>
      <c r="C167" s="140"/>
      <c r="D167" s="140"/>
      <c r="E167" s="132"/>
      <c r="F167" s="134"/>
      <c r="G167" s="139"/>
      <c r="H167" s="139"/>
      <c r="I167" s="138" t="s">
        <v>126</v>
      </c>
      <c r="J167" s="133"/>
    </row>
    <row r="168" spans="1:10" ht="26.4" x14ac:dyDescent="0.2">
      <c r="A168" s="135">
        <v>167</v>
      </c>
      <c r="B168" s="30"/>
      <c r="C168" s="140"/>
      <c r="D168" s="140"/>
      <c r="E168" s="132"/>
      <c r="F168" s="134"/>
      <c r="G168" s="139"/>
      <c r="H168" s="139"/>
      <c r="I168" s="138" t="s">
        <v>126</v>
      </c>
      <c r="J168" s="133"/>
    </row>
    <row r="169" spans="1:10" ht="26.4" x14ac:dyDescent="0.2">
      <c r="A169" s="135">
        <v>168</v>
      </c>
      <c r="B169" s="30"/>
      <c r="C169" s="140"/>
      <c r="D169" s="140"/>
      <c r="E169" s="132"/>
      <c r="F169" s="134"/>
      <c r="G169" s="139"/>
      <c r="H169" s="139"/>
      <c r="I169" s="138" t="s">
        <v>126</v>
      </c>
      <c r="J169" s="133"/>
    </row>
    <row r="170" spans="1:10" ht="26.4" x14ac:dyDescent="0.2">
      <c r="A170" s="135">
        <v>169</v>
      </c>
      <c r="B170" s="30"/>
      <c r="C170" s="140"/>
      <c r="D170" s="140"/>
      <c r="E170" s="132"/>
      <c r="F170" s="134"/>
      <c r="G170" s="139"/>
      <c r="H170" s="139"/>
      <c r="I170" s="138" t="s">
        <v>126</v>
      </c>
      <c r="J170" s="133"/>
    </row>
    <row r="171" spans="1:10" ht="26.4" x14ac:dyDescent="0.2">
      <c r="A171" s="135">
        <v>170</v>
      </c>
      <c r="B171" s="30"/>
      <c r="C171" s="140"/>
      <c r="D171" s="140"/>
      <c r="E171" s="132"/>
      <c r="F171" s="134"/>
      <c r="G171" s="139"/>
      <c r="H171" s="139"/>
      <c r="I171" s="138" t="s">
        <v>126</v>
      </c>
      <c r="J171" s="133"/>
    </row>
    <row r="172" spans="1:10" ht="26.4" x14ac:dyDescent="0.2">
      <c r="A172" s="135">
        <v>171</v>
      </c>
      <c r="B172" s="30"/>
      <c r="C172" s="140"/>
      <c r="D172" s="140"/>
      <c r="E172" s="132"/>
      <c r="F172" s="134"/>
      <c r="G172" s="139"/>
      <c r="H172" s="139"/>
      <c r="I172" s="138" t="s">
        <v>126</v>
      </c>
      <c r="J172" s="133"/>
    </row>
    <row r="173" spans="1:10" ht="26.4" x14ac:dyDescent="0.2">
      <c r="A173" s="135">
        <v>172</v>
      </c>
      <c r="B173" s="30"/>
      <c r="C173" s="140"/>
      <c r="D173" s="140"/>
      <c r="E173" s="132"/>
      <c r="F173" s="134"/>
      <c r="G173" s="139"/>
      <c r="H173" s="139"/>
      <c r="I173" s="138" t="s">
        <v>126</v>
      </c>
      <c r="J173" s="133"/>
    </row>
    <row r="174" spans="1:10" ht="26.4" x14ac:dyDescent="0.2">
      <c r="A174" s="135">
        <v>173</v>
      </c>
      <c r="B174" s="30"/>
      <c r="C174" s="140"/>
      <c r="D174" s="140"/>
      <c r="E174" s="132"/>
      <c r="F174" s="134"/>
      <c r="G174" s="139"/>
      <c r="H174" s="139"/>
      <c r="I174" s="138" t="s">
        <v>126</v>
      </c>
      <c r="J174" s="133"/>
    </row>
    <row r="175" spans="1:10" ht="26.4" x14ac:dyDescent="0.2">
      <c r="A175" s="135">
        <v>174</v>
      </c>
      <c r="B175" s="30"/>
      <c r="C175" s="140"/>
      <c r="D175" s="140"/>
      <c r="E175" s="132"/>
      <c r="F175" s="134"/>
      <c r="G175" s="139"/>
      <c r="H175" s="139"/>
      <c r="I175" s="138" t="s">
        <v>126</v>
      </c>
      <c r="J175" s="133"/>
    </row>
    <row r="176" spans="1:10" ht="26.4" x14ac:dyDescent="0.2">
      <c r="A176" s="135">
        <v>175</v>
      </c>
      <c r="B176" s="30"/>
      <c r="C176" s="140"/>
      <c r="D176" s="140"/>
      <c r="E176" s="132"/>
      <c r="F176" s="134"/>
      <c r="G176" s="139"/>
      <c r="H176" s="139"/>
      <c r="I176" s="138" t="s">
        <v>126</v>
      </c>
      <c r="J176" s="133"/>
    </row>
    <row r="177" spans="1:10" ht="26.4" x14ac:dyDescent="0.2">
      <c r="A177" s="135">
        <v>176</v>
      </c>
      <c r="B177" s="30"/>
      <c r="C177" s="140"/>
      <c r="D177" s="140"/>
      <c r="E177" s="132"/>
      <c r="F177" s="134"/>
      <c r="G177" s="139"/>
      <c r="H177" s="139"/>
      <c r="I177" s="138" t="s">
        <v>126</v>
      </c>
      <c r="J177" s="133"/>
    </row>
    <row r="178" spans="1:10" ht="26.4" x14ac:dyDescent="0.2">
      <c r="A178" s="135">
        <v>177</v>
      </c>
      <c r="B178" s="30"/>
      <c r="C178" s="140"/>
      <c r="D178" s="140"/>
      <c r="E178" s="132"/>
      <c r="F178" s="134"/>
      <c r="G178" s="139"/>
      <c r="H178" s="139"/>
      <c r="I178" s="138" t="s">
        <v>126</v>
      </c>
      <c r="J178" s="133"/>
    </row>
    <row r="179" spans="1:10" ht="26.4" x14ac:dyDescent="0.2">
      <c r="A179" s="135">
        <v>178</v>
      </c>
      <c r="B179" s="30"/>
      <c r="C179" s="140"/>
      <c r="D179" s="140"/>
      <c r="E179" s="132"/>
      <c r="F179" s="134"/>
      <c r="G179" s="139"/>
      <c r="H179" s="139"/>
      <c r="I179" s="138" t="s">
        <v>126</v>
      </c>
      <c r="J179" s="133"/>
    </row>
    <row r="180" spans="1:10" ht="26.4" x14ac:dyDescent="0.2">
      <c r="A180" s="135">
        <v>179</v>
      </c>
      <c r="B180" s="30"/>
      <c r="C180" s="140"/>
      <c r="D180" s="140"/>
      <c r="E180" s="132"/>
      <c r="F180" s="134"/>
      <c r="G180" s="139"/>
      <c r="H180" s="139"/>
      <c r="I180" s="138" t="s">
        <v>126</v>
      </c>
      <c r="J180" s="133"/>
    </row>
    <row r="181" spans="1:10" ht="26.4" x14ac:dyDescent="0.2">
      <c r="A181" s="135">
        <v>180</v>
      </c>
      <c r="B181" s="30"/>
      <c r="C181" s="140"/>
      <c r="D181" s="140"/>
      <c r="E181" s="132"/>
      <c r="F181" s="134"/>
      <c r="G181" s="139"/>
      <c r="H181" s="139"/>
      <c r="I181" s="138" t="s">
        <v>126</v>
      </c>
      <c r="J181" s="133"/>
    </row>
    <row r="182" spans="1:10" ht="13.2" x14ac:dyDescent="0.2"/>
    <row r="183" spans="1:10" ht="13.2" x14ac:dyDescent="0.2"/>
    <row r="184" spans="1:10" ht="13.2" x14ac:dyDescent="0.2"/>
    <row r="185" spans="1:10" ht="13.2" x14ac:dyDescent="0.2"/>
    <row r="186" spans="1:10" ht="13.2" x14ac:dyDescent="0.2"/>
  </sheetData>
  <phoneticPr fontId="22"/>
  <pageMargins left="0.70866141732283472" right="0.11811023622047245" top="0.55118110236220474" bottom="0.15748031496062992" header="0.31496062992125984" footer="0.31496062992125984"/>
  <pageSetup paperSize="9" orientation="portrait" r:id="rId1"/>
  <headerFooter>
    <oddHeader xml:space="preserve">&amp;Cいいねっか村上　前売りチケット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I83"/>
  <sheetViews>
    <sheetView showGridLines="0" tabSelected="1" view="pageBreakPreview" zoomScale="85" zoomScaleNormal="85" zoomScaleSheetLayoutView="85" workbookViewId="0">
      <selection activeCell="D22" sqref="D22:E22"/>
    </sheetView>
  </sheetViews>
  <sheetFormatPr defaultColWidth="9" defaultRowHeight="0" customHeight="1" zeroHeight="1" x14ac:dyDescent="0.2"/>
  <cols>
    <col min="1" max="1" width="1.21875" customWidth="1"/>
    <col min="2" max="3" width="8.6640625" customWidth="1"/>
    <col min="4" max="4" width="31.21875" customWidth="1"/>
    <col min="5" max="6" width="8.6640625" customWidth="1"/>
    <col min="7" max="7" width="34.109375" customWidth="1"/>
    <col min="8" max="8" width="1.6640625" customWidth="1"/>
    <col min="9" max="9" width="8.44140625" customWidth="1"/>
  </cols>
  <sheetData>
    <row r="1" spans="2:7" ht="4.5" customHeight="1" x14ac:dyDescent="0.2"/>
    <row r="2" spans="2:7" s="5" customFormat="1" ht="12.75" customHeight="1" x14ac:dyDescent="0.2">
      <c r="B2" s="81" t="s">
        <v>83</v>
      </c>
      <c r="C2" s="13"/>
    </row>
    <row r="3" spans="2:7" s="5" customFormat="1" ht="14.25" customHeight="1" x14ac:dyDescent="0.2">
      <c r="B3" s="14" t="s">
        <v>77</v>
      </c>
      <c r="C3" s="14"/>
    </row>
    <row r="4" spans="2:7" ht="22.5" customHeight="1" x14ac:dyDescent="0.2">
      <c r="B4" s="283" t="s">
        <v>244</v>
      </c>
      <c r="C4" s="283"/>
      <c r="D4" s="283"/>
      <c r="E4" s="283"/>
      <c r="F4" s="283"/>
      <c r="G4" s="283"/>
    </row>
    <row r="5" spans="2:7" ht="6.6" customHeight="1" x14ac:dyDescent="0.2">
      <c r="B5" s="88"/>
      <c r="G5" s="149" t="s">
        <v>73</v>
      </c>
    </row>
    <row r="6" spans="2:7" ht="10.5" customHeight="1" x14ac:dyDescent="0.2">
      <c r="B6" s="89" t="s">
        <v>74</v>
      </c>
      <c r="C6" s="86"/>
      <c r="D6" s="86"/>
      <c r="E6" s="86"/>
      <c r="F6" s="86"/>
      <c r="G6" s="87"/>
    </row>
    <row r="7" spans="2:7" ht="103.95" customHeight="1" x14ac:dyDescent="0.2">
      <c r="B7" s="284" t="s">
        <v>235</v>
      </c>
      <c r="C7" s="285"/>
      <c r="D7" s="285"/>
      <c r="E7" s="285"/>
      <c r="F7" s="285"/>
      <c r="G7" s="286"/>
    </row>
    <row r="8" spans="2:7" ht="12" customHeight="1" x14ac:dyDescent="0.2">
      <c r="B8" s="90" t="s">
        <v>76</v>
      </c>
      <c r="C8" s="86"/>
      <c r="D8" s="86"/>
      <c r="E8" s="86"/>
      <c r="F8" s="86"/>
      <c r="G8" s="87"/>
    </row>
    <row r="9" spans="2:7" ht="44.4" customHeight="1" x14ac:dyDescent="0.2">
      <c r="B9" s="287" t="s">
        <v>75</v>
      </c>
      <c r="C9" s="288"/>
      <c r="D9" s="288"/>
      <c r="E9" s="288"/>
      <c r="F9" s="288"/>
      <c r="G9" s="289"/>
    </row>
    <row r="10" spans="2:7" ht="4.5" customHeight="1" x14ac:dyDescent="0.2"/>
    <row r="11" spans="2:7" ht="15.6" customHeight="1" x14ac:dyDescent="0.2">
      <c r="E11" s="17"/>
      <c r="F11" s="290" t="s">
        <v>245</v>
      </c>
      <c r="G11" s="291"/>
    </row>
    <row r="12" spans="2:7" ht="19.5" customHeight="1" x14ac:dyDescent="0.2">
      <c r="B12" s="292" t="s">
        <v>0</v>
      </c>
      <c r="C12" s="293"/>
      <c r="D12" s="292"/>
      <c r="E12" s="294"/>
      <c r="F12" s="294"/>
      <c r="G12" s="293"/>
    </row>
    <row r="13" spans="2:7" ht="42" customHeight="1" x14ac:dyDescent="0.15">
      <c r="B13" s="295" t="s">
        <v>13</v>
      </c>
      <c r="C13" s="296"/>
      <c r="D13" s="297" t="s">
        <v>48</v>
      </c>
      <c r="E13" s="297"/>
      <c r="F13" s="297"/>
      <c r="G13" s="298"/>
    </row>
    <row r="14" spans="2:7" ht="15" customHeight="1" x14ac:dyDescent="0.2">
      <c r="B14" s="292" t="s">
        <v>84</v>
      </c>
      <c r="C14" s="293"/>
      <c r="D14" s="82"/>
      <c r="E14" s="292" t="s">
        <v>0</v>
      </c>
      <c r="F14" s="293"/>
      <c r="G14" s="83"/>
    </row>
    <row r="15" spans="2:7" ht="30" customHeight="1" x14ac:dyDescent="0.2">
      <c r="B15" s="299" t="s">
        <v>18</v>
      </c>
      <c r="C15" s="300"/>
      <c r="D15" s="84"/>
      <c r="E15" s="295" t="s">
        <v>72</v>
      </c>
      <c r="F15" s="296"/>
      <c r="G15" s="85"/>
    </row>
    <row r="16" spans="2:7" ht="33.6" customHeight="1" x14ac:dyDescent="0.2">
      <c r="B16" s="212" t="s">
        <v>24</v>
      </c>
      <c r="C16" s="213"/>
      <c r="D16" s="163" t="s">
        <v>19</v>
      </c>
      <c r="E16" s="164"/>
      <c r="F16" s="164"/>
      <c r="G16" s="165"/>
    </row>
    <row r="17" spans="2:9" ht="33" customHeight="1" x14ac:dyDescent="0.2">
      <c r="B17" s="239" t="s">
        <v>14</v>
      </c>
      <c r="C17" s="240"/>
      <c r="D17" s="250" t="s">
        <v>237</v>
      </c>
      <c r="E17" s="251"/>
      <c r="F17" s="92" t="s">
        <v>79</v>
      </c>
      <c r="G17" s="1"/>
    </row>
    <row r="18" spans="2:9" ht="9.75" customHeight="1" thickBot="1" x14ac:dyDescent="0.25">
      <c r="B18" s="4"/>
      <c r="C18" s="4"/>
      <c r="E18" s="4"/>
      <c r="F18" s="4"/>
    </row>
    <row r="19" spans="2:9" ht="18.75" customHeight="1" x14ac:dyDescent="0.2">
      <c r="B19" s="252" t="s">
        <v>234</v>
      </c>
      <c r="C19" s="253"/>
      <c r="D19" s="267" t="s">
        <v>230</v>
      </c>
      <c r="E19" s="268"/>
      <c r="F19" s="273" t="s">
        <v>231</v>
      </c>
      <c r="G19" s="268"/>
      <c r="I19" s="5"/>
    </row>
    <row r="20" spans="2:9" ht="3.75" customHeight="1" x14ac:dyDescent="0.2">
      <c r="B20" s="254"/>
      <c r="C20" s="255"/>
      <c r="D20" s="269"/>
      <c r="E20" s="270"/>
      <c r="F20" s="274"/>
      <c r="G20" s="270"/>
      <c r="I20" s="5"/>
    </row>
    <row r="21" spans="2:9" ht="3.6" customHeight="1" thickBot="1" x14ac:dyDescent="0.25">
      <c r="B21" s="256"/>
      <c r="C21" s="257"/>
      <c r="D21" s="271"/>
      <c r="E21" s="272"/>
      <c r="F21" s="275"/>
      <c r="G21" s="272"/>
      <c r="I21" s="5"/>
    </row>
    <row r="22" spans="2:9" ht="38.4" customHeight="1" thickBot="1" x14ac:dyDescent="0.25">
      <c r="B22" s="258" t="s">
        <v>65</v>
      </c>
      <c r="C22" s="259"/>
      <c r="D22" s="260" t="s">
        <v>236</v>
      </c>
      <c r="E22" s="261"/>
      <c r="F22" s="262" t="s">
        <v>80</v>
      </c>
      <c r="G22" s="178"/>
      <c r="I22" s="5"/>
    </row>
    <row r="23" spans="2:9" ht="27.75" customHeight="1" thickBot="1" x14ac:dyDescent="0.25">
      <c r="B23" s="263" t="s">
        <v>232</v>
      </c>
      <c r="C23" s="264"/>
      <c r="D23" s="265" t="s">
        <v>240</v>
      </c>
      <c r="E23" s="262"/>
      <c r="F23" s="262"/>
      <c r="G23" s="266"/>
      <c r="I23" s="5"/>
    </row>
    <row r="24" spans="2:9" ht="43.8" customHeight="1" x14ac:dyDescent="0.15">
      <c r="B24" s="276" t="s">
        <v>81</v>
      </c>
      <c r="C24" s="162"/>
      <c r="D24" s="247" t="s">
        <v>44</v>
      </c>
      <c r="E24" s="248"/>
      <c r="F24" s="248"/>
      <c r="G24" s="249"/>
    </row>
    <row r="25" spans="2:9" ht="25.8" customHeight="1" x14ac:dyDescent="0.2">
      <c r="B25" s="212" t="s">
        <v>246</v>
      </c>
      <c r="C25" s="213"/>
      <c r="D25" s="214" t="s">
        <v>247</v>
      </c>
      <c r="E25" s="215"/>
      <c r="F25" s="215"/>
      <c r="G25" s="216"/>
    </row>
    <row r="26" spans="2:9" ht="17.100000000000001" customHeight="1" x14ac:dyDescent="0.15">
      <c r="B26" s="279" t="s">
        <v>233</v>
      </c>
      <c r="C26" s="279"/>
      <c r="D26" s="280" t="s">
        <v>239</v>
      </c>
      <c r="E26" s="281"/>
      <c r="F26" s="281"/>
      <c r="G26" s="282"/>
    </row>
    <row r="27" spans="2:9" ht="15" customHeight="1" x14ac:dyDescent="0.2">
      <c r="B27" s="277" t="s">
        <v>238</v>
      </c>
      <c r="C27" s="277"/>
      <c r="D27" s="277"/>
      <c r="E27" s="277"/>
      <c r="F27" s="277"/>
      <c r="G27" s="277"/>
    </row>
    <row r="28" spans="2:9" ht="14.25" customHeight="1" x14ac:dyDescent="0.2">
      <c r="B28" s="278"/>
      <c r="C28" s="278"/>
      <c r="D28" s="278"/>
      <c r="E28" s="278"/>
      <c r="F28" s="278"/>
      <c r="G28" s="278"/>
    </row>
    <row r="29" spans="2:9" ht="15.75" customHeight="1" thickBot="1" x14ac:dyDescent="0.25">
      <c r="B29" s="231" t="s">
        <v>7</v>
      </c>
      <c r="C29" s="232"/>
      <c r="D29" s="10" t="s">
        <v>2</v>
      </c>
      <c r="E29" s="233" t="s">
        <v>27</v>
      </c>
      <c r="F29" s="234"/>
      <c r="G29" s="10" t="s">
        <v>5</v>
      </c>
    </row>
    <row r="30" spans="2:9" ht="24.75" customHeight="1" thickTop="1" x14ac:dyDescent="0.2">
      <c r="B30" s="235" t="s">
        <v>82</v>
      </c>
      <c r="C30" s="236"/>
      <c r="D30" s="72" t="s">
        <v>241</v>
      </c>
      <c r="E30" s="237" t="s">
        <v>3</v>
      </c>
      <c r="F30" s="238"/>
      <c r="G30" s="2" t="s">
        <v>6</v>
      </c>
    </row>
    <row r="31" spans="2:9" ht="19.5" customHeight="1" x14ac:dyDescent="0.2">
      <c r="B31" s="239" t="s">
        <v>16</v>
      </c>
      <c r="C31" s="240"/>
      <c r="D31" s="72" t="s">
        <v>242</v>
      </c>
      <c r="E31" s="241" t="s">
        <v>4</v>
      </c>
      <c r="F31" s="242"/>
      <c r="G31" s="2" t="s">
        <v>6</v>
      </c>
    </row>
    <row r="32" spans="2:9" ht="35.25" customHeight="1" thickBot="1" x14ac:dyDescent="0.25">
      <c r="B32" s="243" t="s">
        <v>21</v>
      </c>
      <c r="C32" s="244"/>
      <c r="D32" s="151" t="s">
        <v>243</v>
      </c>
      <c r="E32" s="245" t="s">
        <v>43</v>
      </c>
      <c r="F32" s="246"/>
      <c r="G32" s="152" t="s">
        <v>6</v>
      </c>
    </row>
    <row r="33" spans="2:7" ht="12" customHeight="1" x14ac:dyDescent="0.2">
      <c r="B33" s="219" t="s">
        <v>78</v>
      </c>
      <c r="C33" s="220"/>
      <c r="D33" s="225" t="s">
        <v>49</v>
      </c>
      <c r="E33" s="225"/>
      <c r="F33" s="225"/>
      <c r="G33" s="226"/>
    </row>
    <row r="34" spans="2:7" ht="12" customHeight="1" x14ac:dyDescent="0.2">
      <c r="B34" s="221"/>
      <c r="C34" s="222"/>
      <c r="D34" s="227"/>
      <c r="E34" s="227"/>
      <c r="F34" s="227"/>
      <c r="G34" s="228"/>
    </row>
    <row r="35" spans="2:7" ht="13.8" customHeight="1" x14ac:dyDescent="0.2">
      <c r="B35" s="221"/>
      <c r="C35" s="222"/>
      <c r="D35" s="227"/>
      <c r="E35" s="227"/>
      <c r="F35" s="227"/>
      <c r="G35" s="228"/>
    </row>
    <row r="36" spans="2:7" ht="7.5" customHeight="1" thickBot="1" x14ac:dyDescent="0.25">
      <c r="B36" s="223"/>
      <c r="C36" s="224"/>
      <c r="D36" s="229"/>
      <c r="E36" s="229"/>
      <c r="F36" s="229"/>
      <c r="G36" s="230"/>
    </row>
    <row r="37" spans="2:7" ht="15" customHeight="1" x14ac:dyDescent="0.2">
      <c r="B37" s="218" t="s">
        <v>12</v>
      </c>
      <c r="C37" s="218"/>
      <c r="D37" s="218"/>
      <c r="E37" s="218"/>
      <c r="F37" s="218"/>
      <c r="G37" s="218"/>
    </row>
    <row r="38" spans="2:7" ht="15" customHeight="1" x14ac:dyDescent="0.2">
      <c r="B38" s="217" t="s">
        <v>25</v>
      </c>
      <c r="C38" s="217"/>
      <c r="D38" s="217"/>
      <c r="E38" s="217"/>
      <c r="F38" s="217"/>
      <c r="G38" s="217"/>
    </row>
    <row r="39" spans="2:7" ht="15" customHeight="1" x14ac:dyDescent="0.2">
      <c r="B39" s="217" t="s">
        <v>85</v>
      </c>
      <c r="C39" s="217"/>
      <c r="D39" s="217"/>
      <c r="E39" s="217"/>
      <c r="F39" s="217"/>
      <c r="G39" s="217"/>
    </row>
    <row r="40" spans="2:7" ht="15" customHeight="1" x14ac:dyDescent="0.2">
      <c r="B40" s="217" t="s">
        <v>60</v>
      </c>
      <c r="C40" s="217"/>
      <c r="D40" s="217"/>
      <c r="E40" s="217"/>
      <c r="F40" s="217"/>
      <c r="G40" s="217"/>
    </row>
    <row r="41" spans="2:7" ht="15" customHeight="1" x14ac:dyDescent="0.2">
      <c r="B41" s="217" t="s">
        <v>58</v>
      </c>
      <c r="C41" s="217"/>
      <c r="D41" s="217"/>
      <c r="E41" s="217"/>
      <c r="F41" s="217"/>
      <c r="G41" s="217"/>
    </row>
    <row r="42" spans="2:7" ht="13.5" hidden="1" customHeight="1" x14ac:dyDescent="0.2"/>
    <row r="43" spans="2:7" ht="13.5" hidden="1" customHeight="1" x14ac:dyDescent="0.2"/>
    <row r="44" spans="2:7" ht="13.5" hidden="1" customHeight="1" x14ac:dyDescent="0.2"/>
    <row r="45" spans="2:7" ht="13.5" hidden="1" customHeight="1" x14ac:dyDescent="0.2"/>
    <row r="46" spans="2:7" ht="13.5" hidden="1" customHeight="1" x14ac:dyDescent="0.2"/>
    <row r="47" spans="2:7" ht="13.5" hidden="1" customHeight="1" x14ac:dyDescent="0.2"/>
    <row r="48" spans="2:7" ht="13.5" hidden="1" customHeight="1" x14ac:dyDescent="0.2"/>
    <row r="49" spans="2:7" ht="33" hidden="1" customHeight="1" x14ac:dyDescent="0.2">
      <c r="B49" s="3"/>
      <c r="C49" s="3"/>
      <c r="D49" s="150"/>
      <c r="E49" s="150"/>
      <c r="F49" s="91"/>
    </row>
    <row r="50" spans="2:7" ht="28.5" hidden="1" customHeight="1" x14ac:dyDescent="0.2"/>
    <row r="51" spans="2:7" ht="20.25" hidden="1" customHeight="1" x14ac:dyDescent="0.2">
      <c r="B51" s="4"/>
      <c r="C51" s="4"/>
    </row>
    <row r="52" spans="2:7" ht="39.75" hidden="1" customHeight="1" x14ac:dyDescent="0.2">
      <c r="B52" s="4"/>
      <c r="C52" s="4"/>
    </row>
    <row r="53" spans="2:7" ht="39.75" hidden="1" customHeight="1" x14ac:dyDescent="0.2">
      <c r="B53" s="4"/>
      <c r="C53" s="4"/>
    </row>
    <row r="54" spans="2:7" ht="39.75" hidden="1" customHeight="1" x14ac:dyDescent="0.2">
      <c r="B54" s="4"/>
      <c r="C54" s="4"/>
    </row>
    <row r="55" spans="2:7" ht="39.75" hidden="1" customHeight="1" x14ac:dyDescent="0.2">
      <c r="B55" s="4"/>
      <c r="C55" s="4"/>
    </row>
    <row r="56" spans="2:7" ht="39.75" hidden="1" customHeight="1" x14ac:dyDescent="0.2">
      <c r="B56" s="4"/>
      <c r="C56" s="4"/>
    </row>
    <row r="57" spans="2:7" ht="40.5" hidden="1" customHeight="1" x14ac:dyDescent="0.2">
      <c r="B57" s="4"/>
      <c r="C57" s="4"/>
    </row>
    <row r="58" spans="2:7" ht="35.25" hidden="1" customHeight="1" x14ac:dyDescent="0.2">
      <c r="B58" s="5"/>
      <c r="C58" s="5"/>
    </row>
    <row r="59" spans="2:7" ht="13.5" hidden="1" customHeight="1" x14ac:dyDescent="0.2">
      <c r="B59" s="4"/>
      <c r="C59" s="4"/>
      <c r="D59" s="4"/>
      <c r="E59" s="4"/>
      <c r="F59" s="4"/>
      <c r="G59" s="4"/>
    </row>
    <row r="60" spans="2:7" ht="26.25" hidden="1" customHeight="1" x14ac:dyDescent="0.2">
      <c r="B60" s="4"/>
      <c r="C60" s="4"/>
      <c r="D60" s="4"/>
      <c r="E60" s="6"/>
      <c r="F60" s="6"/>
      <c r="G60" s="6"/>
    </row>
    <row r="61" spans="2:7" ht="26.25" hidden="1" customHeight="1" x14ac:dyDescent="0.2">
      <c r="B61" s="4"/>
      <c r="C61" s="4"/>
      <c r="D61" s="4"/>
      <c r="E61" s="6"/>
      <c r="F61" s="6"/>
      <c r="G61" s="6"/>
    </row>
    <row r="62" spans="2:7" ht="26.25" hidden="1" customHeight="1" x14ac:dyDescent="0.2">
      <c r="B62" s="4"/>
      <c r="C62" s="4"/>
      <c r="D62" s="4"/>
      <c r="E62" s="6"/>
      <c r="F62" s="6"/>
      <c r="G62" s="6"/>
    </row>
    <row r="63" spans="2:7" ht="26.25" hidden="1" customHeight="1" x14ac:dyDescent="0.2">
      <c r="B63" s="4"/>
      <c r="C63" s="4"/>
      <c r="D63" s="4"/>
      <c r="E63" s="6"/>
      <c r="F63" s="6"/>
      <c r="G63" s="6"/>
    </row>
    <row r="64" spans="2:7" ht="13.5" hidden="1" customHeight="1" x14ac:dyDescent="0.2">
      <c r="B64" s="4"/>
      <c r="C64" s="4"/>
      <c r="D64" s="4"/>
      <c r="E64" s="6"/>
      <c r="F64" s="6"/>
      <c r="G64" s="6"/>
    </row>
    <row r="65" spans="2:7" ht="13.5" hidden="1" customHeight="1" x14ac:dyDescent="0.2">
      <c r="B65" s="5"/>
      <c r="C65" s="5"/>
    </row>
    <row r="66" spans="2:7" ht="46.5" hidden="1" customHeight="1" x14ac:dyDescent="0.2"/>
    <row r="67" spans="2:7" ht="46.5" hidden="1" customHeight="1" x14ac:dyDescent="0.2">
      <c r="B67" s="4"/>
      <c r="C67" s="4"/>
    </row>
    <row r="68" spans="2:7" ht="13.5" hidden="1" customHeight="1" x14ac:dyDescent="0.2">
      <c r="B68" s="4"/>
      <c r="C68" s="4"/>
      <c r="D68" s="4"/>
      <c r="E68" s="4"/>
      <c r="F68" s="4"/>
      <c r="G68" s="4"/>
    </row>
    <row r="69" spans="2:7" ht="13.5" hidden="1" customHeight="1" x14ac:dyDescent="0.2"/>
    <row r="70" spans="2:7" ht="13.5" hidden="1" customHeight="1" x14ac:dyDescent="0.2"/>
    <row r="71" spans="2:7" ht="13.5" hidden="1" customHeight="1" x14ac:dyDescent="0.2"/>
    <row r="72" spans="2:7" ht="13.5" hidden="1" customHeight="1" x14ac:dyDescent="0.2"/>
    <row r="73" spans="2:7" ht="13.5" hidden="1" customHeight="1" x14ac:dyDescent="0.2"/>
    <row r="74" spans="2:7" ht="13.5" hidden="1" customHeight="1" x14ac:dyDescent="0.2"/>
    <row r="75" spans="2:7" ht="13.5" hidden="1" customHeight="1" x14ac:dyDescent="0.2"/>
    <row r="76" spans="2:7" ht="10.5" hidden="1" customHeight="1" x14ac:dyDescent="0.2"/>
    <row r="77" spans="2:7" ht="12" customHeight="1" x14ac:dyDescent="0.2"/>
    <row r="78" spans="2:7" ht="13.5" customHeight="1" x14ac:dyDescent="0.2"/>
    <row r="83" ht="0" hidden="1" customHeight="1" x14ac:dyDescent="0.2"/>
  </sheetData>
  <mergeCells count="46">
    <mergeCell ref="B26:C26"/>
    <mergeCell ref="D26:G26"/>
    <mergeCell ref="B4:G4"/>
    <mergeCell ref="B7:G7"/>
    <mergeCell ref="B9:G9"/>
    <mergeCell ref="F11:G11"/>
    <mergeCell ref="B12:C12"/>
    <mergeCell ref="D12:G12"/>
    <mergeCell ref="B13:C13"/>
    <mergeCell ref="D13:G13"/>
    <mergeCell ref="B14:C14"/>
    <mergeCell ref="E14:F14"/>
    <mergeCell ref="B15:C15"/>
    <mergeCell ref="E15:F15"/>
    <mergeCell ref="E32:F32"/>
    <mergeCell ref="D24:G24"/>
    <mergeCell ref="B16:C16"/>
    <mergeCell ref="D16:G16"/>
    <mergeCell ref="B17:C17"/>
    <mergeCell ref="D17:E17"/>
    <mergeCell ref="B19:C21"/>
    <mergeCell ref="B22:C22"/>
    <mergeCell ref="D22:E22"/>
    <mergeCell ref="F22:G22"/>
    <mergeCell ref="B23:C23"/>
    <mergeCell ref="D23:G23"/>
    <mergeCell ref="D19:E21"/>
    <mergeCell ref="F19:G21"/>
    <mergeCell ref="B24:C24"/>
    <mergeCell ref="B27:G28"/>
    <mergeCell ref="B25:C25"/>
    <mergeCell ref="D25:G25"/>
    <mergeCell ref="B39:G39"/>
    <mergeCell ref="B40:G40"/>
    <mergeCell ref="B41:G41"/>
    <mergeCell ref="B37:G37"/>
    <mergeCell ref="B38:G38"/>
    <mergeCell ref="B33:C36"/>
    <mergeCell ref="D33:G36"/>
    <mergeCell ref="B29:C29"/>
    <mergeCell ref="E29:F29"/>
    <mergeCell ref="B30:C30"/>
    <mergeCell ref="E30:F30"/>
    <mergeCell ref="B31:C31"/>
    <mergeCell ref="E31:F31"/>
    <mergeCell ref="B32:C32"/>
  </mergeCells>
  <phoneticPr fontId="22"/>
  <pageMargins left="0.23622047244094491" right="0.11811023622047245" top="0.15748031496062992" bottom="0"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2502B-3A53-42F8-A8D6-3398A14214E1}">
  <dimension ref="A1:AG36"/>
  <sheetViews>
    <sheetView workbookViewId="0">
      <selection activeCell="Q7" sqref="Q7"/>
    </sheetView>
  </sheetViews>
  <sheetFormatPr defaultColWidth="9" defaultRowHeight="12" x14ac:dyDescent="0.2"/>
  <cols>
    <col min="1" max="8" width="2.77734375" style="96" customWidth="1"/>
    <col min="9" max="9" width="3.44140625" style="96" customWidth="1"/>
    <col min="10" max="10" width="2.44140625" style="96" customWidth="1"/>
    <col min="11" max="11" width="2.33203125" style="96" customWidth="1"/>
    <col min="12" max="12" width="2.44140625" style="96" customWidth="1"/>
    <col min="13" max="13" width="2.33203125" style="96" customWidth="1"/>
    <col min="14" max="14" width="2.44140625" style="96" customWidth="1"/>
    <col min="15" max="15" width="2.33203125" style="96" customWidth="1"/>
    <col min="16" max="16" width="3.77734375" style="96" customWidth="1"/>
    <col min="17" max="17" width="17" style="96" customWidth="1"/>
    <col min="18" max="25" width="2.77734375" style="96" customWidth="1"/>
    <col min="26" max="26" width="3.44140625" style="96" customWidth="1"/>
    <col min="27" max="27" width="2.44140625" style="96" customWidth="1"/>
    <col min="28" max="28" width="2.33203125" style="96" customWidth="1"/>
    <col min="29" max="29" width="2.44140625" style="96" customWidth="1"/>
    <col min="30" max="30" width="2.33203125" style="96" customWidth="1"/>
    <col min="31" max="31" width="2.44140625" style="96" customWidth="1"/>
    <col min="32" max="32" width="2.33203125" style="96" customWidth="1"/>
    <col min="33" max="33" width="3.77734375" style="96" customWidth="1"/>
    <col min="34" max="16384" width="9" style="96"/>
  </cols>
  <sheetData>
    <row r="1" spans="1:33" ht="12.6" thickTop="1" x14ac:dyDescent="0.2">
      <c r="A1" s="93">
        <v>1</v>
      </c>
      <c r="B1" s="94"/>
      <c r="C1" s="94"/>
      <c r="D1" s="94"/>
      <c r="E1" s="94"/>
      <c r="F1" s="94"/>
      <c r="G1" s="94"/>
      <c r="H1" s="94"/>
      <c r="I1" s="94"/>
      <c r="J1" s="94"/>
      <c r="K1" s="94"/>
      <c r="L1" s="94"/>
      <c r="M1" s="94"/>
      <c r="N1" s="94"/>
      <c r="O1" s="94"/>
      <c r="P1" s="95"/>
      <c r="R1" s="93">
        <f>+A1+1</f>
        <v>2</v>
      </c>
      <c r="S1" s="94"/>
      <c r="T1" s="94"/>
      <c r="U1" s="94"/>
      <c r="V1" s="94"/>
      <c r="W1" s="94"/>
      <c r="X1" s="94"/>
      <c r="Y1" s="94"/>
      <c r="Z1" s="94"/>
      <c r="AA1" s="94"/>
      <c r="AB1" s="94"/>
      <c r="AC1" s="94"/>
      <c r="AD1" s="94"/>
      <c r="AE1" s="94"/>
      <c r="AF1" s="94"/>
      <c r="AG1" s="95"/>
    </row>
    <row r="2" spans="1:33" ht="16.2" x14ac:dyDescent="0.2">
      <c r="A2" s="301" t="s">
        <v>86</v>
      </c>
      <c r="B2" s="302"/>
      <c r="C2" s="302"/>
      <c r="D2" s="302"/>
      <c r="E2" s="302"/>
      <c r="F2" s="302"/>
      <c r="G2" s="302"/>
      <c r="H2" s="302"/>
      <c r="I2" s="302"/>
      <c r="J2" s="302"/>
      <c r="K2" s="302"/>
      <c r="L2" s="302"/>
      <c r="M2" s="302"/>
      <c r="N2" s="302"/>
      <c r="O2" s="302"/>
      <c r="P2" s="303"/>
      <c r="R2" s="301" t="str">
        <f>+A2</f>
        <v>領　　収　　証</v>
      </c>
      <c r="S2" s="302"/>
      <c r="T2" s="302"/>
      <c r="U2" s="302"/>
      <c r="V2" s="302"/>
      <c r="W2" s="302"/>
      <c r="X2" s="302"/>
      <c r="Y2" s="302"/>
      <c r="Z2" s="302"/>
      <c r="AA2" s="302"/>
      <c r="AB2" s="302"/>
      <c r="AC2" s="302"/>
      <c r="AD2" s="302"/>
      <c r="AE2" s="302"/>
      <c r="AF2" s="302"/>
      <c r="AG2" s="303"/>
    </row>
    <row r="3" spans="1:33" x14ac:dyDescent="0.2">
      <c r="A3" s="97"/>
      <c r="B3" s="98"/>
      <c r="C3" s="98"/>
      <c r="D3" s="98"/>
      <c r="E3" s="98"/>
      <c r="F3" s="98"/>
      <c r="G3" s="98"/>
      <c r="H3" s="98"/>
      <c r="I3" s="98"/>
      <c r="J3" s="98"/>
      <c r="K3" s="98"/>
      <c r="L3" s="98"/>
      <c r="M3" s="98"/>
      <c r="N3" s="98"/>
      <c r="O3" s="98"/>
      <c r="P3" s="99"/>
      <c r="R3" s="97"/>
      <c r="S3" s="98"/>
      <c r="T3" s="98"/>
      <c r="U3" s="98"/>
      <c r="V3" s="98"/>
      <c r="W3" s="98"/>
      <c r="X3" s="98"/>
      <c r="Y3" s="98"/>
      <c r="Z3" s="98"/>
      <c r="AA3" s="98"/>
      <c r="AB3" s="98"/>
      <c r="AC3" s="98"/>
      <c r="AD3" s="98"/>
      <c r="AE3" s="98"/>
      <c r="AF3" s="98"/>
      <c r="AG3" s="99"/>
    </row>
    <row r="4" spans="1:33" x14ac:dyDescent="0.2">
      <c r="A4" s="97"/>
      <c r="B4" s="98"/>
      <c r="C4" s="98"/>
      <c r="D4" s="98"/>
      <c r="E4" s="98"/>
      <c r="F4" s="98"/>
      <c r="G4" s="98"/>
      <c r="H4" s="98"/>
      <c r="I4" s="100" t="s">
        <v>123</v>
      </c>
      <c r="J4" s="101" t="s">
        <v>124</v>
      </c>
      <c r="K4" s="101" t="s">
        <v>88</v>
      </c>
      <c r="L4" s="101"/>
      <c r="M4" s="101" t="s">
        <v>89</v>
      </c>
      <c r="N4" s="101"/>
      <c r="O4" s="101" t="s">
        <v>90</v>
      </c>
      <c r="P4" s="99"/>
      <c r="R4" s="97"/>
      <c r="S4" s="98"/>
      <c r="T4" s="98"/>
      <c r="U4" s="98"/>
      <c r="V4" s="98"/>
      <c r="W4" s="98"/>
      <c r="X4" s="98"/>
      <c r="Y4" s="98"/>
      <c r="Z4" s="100" t="str">
        <f t="shared" ref="Z4:AF4" si="0">+I4</f>
        <v>令和</v>
      </c>
      <c r="AA4" s="101" t="str">
        <f t="shared" si="0"/>
        <v>元</v>
      </c>
      <c r="AB4" s="101" t="str">
        <f t="shared" si="0"/>
        <v>年</v>
      </c>
      <c r="AC4" s="101"/>
      <c r="AD4" s="101" t="str">
        <f t="shared" si="0"/>
        <v>月</v>
      </c>
      <c r="AE4" s="101">
        <f t="shared" si="0"/>
        <v>0</v>
      </c>
      <c r="AF4" s="101" t="str">
        <f t="shared" si="0"/>
        <v>日</v>
      </c>
      <c r="AG4" s="99"/>
    </row>
    <row r="5" spans="1:33" x14ac:dyDescent="0.2">
      <c r="A5" s="97"/>
      <c r="B5" s="98"/>
      <c r="C5" s="98"/>
      <c r="D5" s="98"/>
      <c r="E5" s="98"/>
      <c r="F5" s="98"/>
      <c r="G5" s="98"/>
      <c r="H5" s="98"/>
      <c r="I5" s="101"/>
      <c r="J5" s="101"/>
      <c r="K5" s="101"/>
      <c r="L5" s="101"/>
      <c r="M5" s="101"/>
      <c r="N5" s="101"/>
      <c r="O5" s="101"/>
      <c r="P5" s="99"/>
      <c r="R5" s="97"/>
      <c r="S5" s="98"/>
      <c r="T5" s="98"/>
      <c r="U5" s="98"/>
      <c r="V5" s="98"/>
      <c r="W5" s="98"/>
      <c r="X5" s="98"/>
      <c r="Y5" s="98"/>
      <c r="Z5" s="101"/>
      <c r="AA5" s="101"/>
      <c r="AB5" s="101"/>
      <c r="AC5" s="101"/>
      <c r="AD5" s="101"/>
      <c r="AE5" s="101"/>
      <c r="AF5" s="101"/>
      <c r="AG5" s="99"/>
    </row>
    <row r="6" spans="1:33" x14ac:dyDescent="0.2">
      <c r="A6" s="97"/>
      <c r="B6" s="304"/>
      <c r="C6" s="305"/>
      <c r="D6" s="305"/>
      <c r="E6" s="305"/>
      <c r="F6" s="305"/>
      <c r="G6" s="305"/>
      <c r="H6" s="305"/>
      <c r="I6" s="305"/>
      <c r="J6" s="305"/>
      <c r="K6" s="98"/>
      <c r="L6" s="98"/>
      <c r="M6" s="98"/>
      <c r="N6" s="98"/>
      <c r="O6" s="98"/>
      <c r="P6" s="99"/>
      <c r="R6" s="97"/>
      <c r="S6" s="304"/>
      <c r="T6" s="304"/>
      <c r="U6" s="304"/>
      <c r="V6" s="304"/>
      <c r="W6" s="304"/>
      <c r="X6" s="304"/>
      <c r="Y6" s="304"/>
      <c r="Z6" s="304"/>
      <c r="AA6" s="304"/>
      <c r="AB6" s="98"/>
      <c r="AC6" s="98"/>
      <c r="AD6" s="98"/>
      <c r="AE6" s="98"/>
      <c r="AF6" s="98"/>
      <c r="AG6" s="99"/>
    </row>
    <row r="7" spans="1:33" x14ac:dyDescent="0.15">
      <c r="A7" s="97"/>
      <c r="B7" s="306"/>
      <c r="C7" s="306"/>
      <c r="D7" s="306"/>
      <c r="E7" s="306"/>
      <c r="F7" s="306"/>
      <c r="G7" s="306"/>
      <c r="H7" s="306"/>
      <c r="I7" s="306"/>
      <c r="J7" s="306"/>
      <c r="K7" s="102"/>
      <c r="L7" s="102" t="s">
        <v>91</v>
      </c>
      <c r="M7" s="98"/>
      <c r="N7" s="98"/>
      <c r="O7" s="103"/>
      <c r="P7" s="99"/>
      <c r="R7" s="97"/>
      <c r="S7" s="307"/>
      <c r="T7" s="307"/>
      <c r="U7" s="307"/>
      <c r="V7" s="307"/>
      <c r="W7" s="307"/>
      <c r="X7" s="307"/>
      <c r="Y7" s="307"/>
      <c r="Z7" s="307"/>
      <c r="AA7" s="307"/>
      <c r="AB7" s="102"/>
      <c r="AC7" s="102" t="str">
        <f>+L7</f>
        <v>様</v>
      </c>
      <c r="AD7" s="98"/>
      <c r="AE7" s="98"/>
      <c r="AF7" s="98"/>
      <c r="AG7" s="99"/>
    </row>
    <row r="8" spans="1:33" x14ac:dyDescent="0.2">
      <c r="A8" s="97"/>
      <c r="B8" s="98"/>
      <c r="C8" s="98"/>
      <c r="D8" s="98"/>
      <c r="E8" s="98"/>
      <c r="F8" s="98"/>
      <c r="G8" s="98"/>
      <c r="H8" s="98"/>
      <c r="I8" s="98"/>
      <c r="J8" s="98"/>
      <c r="K8" s="98"/>
      <c r="L8" s="98"/>
      <c r="M8" s="98"/>
      <c r="N8" s="98"/>
      <c r="O8" s="98"/>
      <c r="P8" s="99"/>
      <c r="R8" s="97"/>
      <c r="S8" s="98"/>
      <c r="T8" s="98"/>
      <c r="U8" s="98"/>
      <c r="V8" s="98"/>
      <c r="W8" s="98"/>
      <c r="X8" s="98"/>
      <c r="Y8" s="98"/>
      <c r="Z8" s="98"/>
      <c r="AA8" s="98"/>
      <c r="AB8" s="98"/>
      <c r="AC8" s="98"/>
      <c r="AD8" s="98"/>
      <c r="AE8" s="98"/>
      <c r="AF8" s="98"/>
      <c r="AG8" s="99"/>
    </row>
    <row r="9" spans="1:33" ht="14.4" x14ac:dyDescent="0.2">
      <c r="A9" s="308" t="s">
        <v>92</v>
      </c>
      <c r="B9" s="309"/>
      <c r="C9" s="309"/>
      <c r="D9" s="309"/>
      <c r="E9" s="309"/>
      <c r="F9" s="309"/>
      <c r="G9" s="309"/>
      <c r="H9" s="309"/>
      <c r="I9" s="309"/>
      <c r="J9" s="309"/>
      <c r="K9" s="309"/>
      <c r="L9" s="309"/>
      <c r="M9" s="309"/>
      <c r="N9" s="309"/>
      <c r="O9" s="309"/>
      <c r="P9" s="310"/>
      <c r="R9" s="311" t="str">
        <f>+A9</f>
        <v xml:space="preserve">　金             円也  </v>
      </c>
      <c r="S9" s="309"/>
      <c r="T9" s="309"/>
      <c r="U9" s="309"/>
      <c r="V9" s="309"/>
      <c r="W9" s="309"/>
      <c r="X9" s="309"/>
      <c r="Y9" s="309"/>
      <c r="Z9" s="309"/>
      <c r="AA9" s="309"/>
      <c r="AB9" s="309"/>
      <c r="AC9" s="309"/>
      <c r="AD9" s="309"/>
      <c r="AE9" s="309"/>
      <c r="AF9" s="309"/>
      <c r="AG9" s="310"/>
    </row>
    <row r="10" spans="1:33" ht="12" customHeight="1" x14ac:dyDescent="0.2">
      <c r="A10" s="312" t="s">
        <v>93</v>
      </c>
      <c r="B10" s="313"/>
      <c r="C10" s="313"/>
      <c r="D10" s="313"/>
      <c r="E10" s="313"/>
      <c r="F10" s="313"/>
      <c r="G10" s="313"/>
      <c r="H10" s="313"/>
      <c r="I10" s="313"/>
      <c r="J10" s="313"/>
      <c r="K10" s="313"/>
      <c r="L10" s="313"/>
      <c r="M10" s="313"/>
      <c r="N10" s="313"/>
      <c r="O10" s="313"/>
      <c r="P10" s="314"/>
      <c r="R10" s="312" t="str">
        <f>+A10</f>
        <v>但し、いいねっか村上チケット代として</v>
      </c>
      <c r="S10" s="313"/>
      <c r="T10" s="313"/>
      <c r="U10" s="313"/>
      <c r="V10" s="313"/>
      <c r="W10" s="313"/>
      <c r="X10" s="313"/>
      <c r="Y10" s="313"/>
      <c r="Z10" s="313"/>
      <c r="AA10" s="313"/>
      <c r="AB10" s="313"/>
      <c r="AC10" s="313"/>
      <c r="AD10" s="313"/>
      <c r="AE10" s="313"/>
      <c r="AF10" s="313"/>
      <c r="AG10" s="314"/>
    </row>
    <row r="11" spans="1:33" x14ac:dyDescent="0.2">
      <c r="A11" s="97"/>
      <c r="B11" s="98"/>
      <c r="C11" s="98"/>
      <c r="D11" s="98"/>
      <c r="E11" s="98"/>
      <c r="F11" s="98"/>
      <c r="G11" s="98"/>
      <c r="H11" s="98"/>
      <c r="I11" s="98"/>
      <c r="J11" s="98"/>
      <c r="K11" s="98"/>
      <c r="L11" s="98"/>
      <c r="M11" s="98"/>
      <c r="N11" s="98"/>
      <c r="O11" s="98"/>
      <c r="P11" s="99"/>
      <c r="R11" s="97"/>
      <c r="S11" s="98"/>
      <c r="T11" s="98"/>
      <c r="U11" s="98"/>
      <c r="V11" s="98"/>
      <c r="W11" s="98"/>
      <c r="X11" s="98"/>
      <c r="Y11" s="98"/>
      <c r="Z11" s="98"/>
      <c r="AA11" s="98"/>
      <c r="AB11" s="98"/>
      <c r="AC11" s="98"/>
      <c r="AD11" s="98"/>
      <c r="AE11" s="98"/>
      <c r="AF11" s="98"/>
      <c r="AG11" s="99"/>
    </row>
    <row r="12" spans="1:33" ht="12" customHeight="1" x14ac:dyDescent="0.2">
      <c r="A12" s="315" t="s">
        <v>94</v>
      </c>
      <c r="B12" s="316"/>
      <c r="C12" s="316"/>
      <c r="D12" s="316"/>
      <c r="E12" s="316"/>
      <c r="F12" s="316"/>
      <c r="G12" s="316"/>
      <c r="H12" s="316"/>
      <c r="I12" s="316"/>
      <c r="J12" s="316"/>
      <c r="K12" s="316"/>
      <c r="L12" s="316"/>
      <c r="M12" s="316"/>
      <c r="N12" s="316"/>
      <c r="O12" s="316"/>
      <c r="P12" s="317"/>
      <c r="R12" s="315" t="str">
        <f>A12</f>
        <v>　　　　　　　　　村上市小町４－１０</v>
      </c>
      <c r="S12" s="316"/>
      <c r="T12" s="316"/>
      <c r="U12" s="316"/>
      <c r="V12" s="316"/>
      <c r="W12" s="316"/>
      <c r="X12" s="316"/>
      <c r="Y12" s="316"/>
      <c r="Z12" s="316"/>
      <c r="AA12" s="316"/>
      <c r="AB12" s="316"/>
      <c r="AC12" s="316"/>
      <c r="AD12" s="316"/>
      <c r="AE12" s="316"/>
      <c r="AF12" s="316"/>
      <c r="AG12" s="317"/>
    </row>
    <row r="13" spans="1:33" ht="12" customHeight="1" x14ac:dyDescent="0.15">
      <c r="A13" s="315" t="s">
        <v>95</v>
      </c>
      <c r="B13" s="318"/>
      <c r="C13" s="318"/>
      <c r="D13" s="318"/>
      <c r="E13" s="318"/>
      <c r="F13" s="318"/>
      <c r="G13" s="318"/>
      <c r="H13" s="318"/>
      <c r="I13" s="318"/>
      <c r="J13" s="318"/>
      <c r="K13" s="318"/>
      <c r="L13" s="318"/>
      <c r="M13" s="318"/>
      <c r="N13" s="318"/>
      <c r="O13" s="318"/>
      <c r="P13" s="319"/>
      <c r="R13" s="315" t="str">
        <f>A13</f>
        <v>　　　　　　　　　　　村上商工会議所青年部</v>
      </c>
      <c r="S13" s="316"/>
      <c r="T13" s="316"/>
      <c r="U13" s="316"/>
      <c r="V13" s="316"/>
      <c r="W13" s="316"/>
      <c r="X13" s="316"/>
      <c r="Y13" s="316"/>
      <c r="Z13" s="316"/>
      <c r="AA13" s="316"/>
      <c r="AB13" s="316"/>
      <c r="AC13" s="316"/>
      <c r="AD13" s="316"/>
      <c r="AE13" s="316"/>
      <c r="AF13" s="316"/>
      <c r="AG13" s="317"/>
    </row>
    <row r="14" spans="1:33" ht="12.6" thickBot="1" x14ac:dyDescent="0.25">
      <c r="A14" s="104"/>
      <c r="B14" s="105"/>
      <c r="C14" s="105"/>
      <c r="D14" s="105"/>
      <c r="E14" s="105"/>
      <c r="F14" s="105"/>
      <c r="G14" s="105"/>
      <c r="H14" s="105"/>
      <c r="I14" s="105"/>
      <c r="J14" s="105"/>
      <c r="K14" s="105"/>
      <c r="L14" s="105"/>
      <c r="M14" s="105"/>
      <c r="N14" s="106"/>
      <c r="O14" s="105"/>
      <c r="P14" s="107"/>
      <c r="R14" s="104"/>
      <c r="S14" s="105"/>
      <c r="T14" s="105"/>
      <c r="U14" s="105"/>
      <c r="V14" s="105"/>
      <c r="W14" s="105"/>
      <c r="X14" s="105"/>
      <c r="Y14" s="105"/>
      <c r="Z14" s="105"/>
      <c r="AA14" s="105"/>
      <c r="AB14" s="105"/>
      <c r="AC14" s="105"/>
      <c r="AD14" s="105"/>
      <c r="AE14" s="106"/>
      <c r="AF14" s="105"/>
      <c r="AG14" s="107"/>
    </row>
    <row r="15" spans="1:33" ht="12.6" thickTop="1" x14ac:dyDescent="0.2">
      <c r="A15" s="98"/>
      <c r="B15" s="98"/>
      <c r="C15" s="98"/>
      <c r="D15" s="98"/>
      <c r="E15" s="98"/>
      <c r="F15" s="98"/>
      <c r="G15" s="98"/>
      <c r="H15" s="98"/>
      <c r="I15" s="98"/>
      <c r="J15" s="98"/>
      <c r="K15" s="98"/>
      <c r="L15" s="98"/>
      <c r="M15" s="98"/>
      <c r="N15" s="108"/>
      <c r="O15" s="98"/>
      <c r="P15" s="98"/>
      <c r="R15" s="98"/>
      <c r="S15" s="98"/>
      <c r="T15" s="98"/>
      <c r="U15" s="98"/>
      <c r="V15" s="98"/>
      <c r="W15" s="98"/>
      <c r="X15" s="98"/>
      <c r="Y15" s="98"/>
      <c r="Z15" s="98"/>
      <c r="AA15" s="98"/>
      <c r="AB15" s="98"/>
      <c r="AC15" s="98"/>
      <c r="AD15" s="98"/>
      <c r="AE15" s="108"/>
      <c r="AF15" s="98"/>
      <c r="AG15" s="98"/>
    </row>
    <row r="16" spans="1:33" x14ac:dyDescent="0.2">
      <c r="A16" s="98"/>
      <c r="B16" s="98"/>
      <c r="C16" s="98"/>
      <c r="D16" s="98"/>
      <c r="E16" s="98"/>
      <c r="F16" s="98"/>
      <c r="G16" s="98"/>
      <c r="H16" s="98"/>
      <c r="I16" s="98"/>
      <c r="J16" s="98"/>
      <c r="K16" s="98"/>
      <c r="L16" s="98"/>
      <c r="M16" s="98"/>
      <c r="N16" s="108"/>
      <c r="O16" s="98"/>
      <c r="P16" s="98"/>
      <c r="R16" s="98"/>
      <c r="S16" s="98"/>
      <c r="T16" s="98"/>
      <c r="U16" s="98"/>
      <c r="V16" s="98"/>
      <c r="W16" s="98"/>
      <c r="X16" s="98"/>
      <c r="Y16" s="98"/>
      <c r="Z16" s="98"/>
      <c r="AA16" s="98"/>
      <c r="AB16" s="98"/>
      <c r="AC16" s="98"/>
      <c r="AD16" s="98"/>
      <c r="AE16" s="108"/>
      <c r="AF16" s="98"/>
      <c r="AG16" s="98"/>
    </row>
    <row r="17" spans="1:33" x14ac:dyDescent="0.2">
      <c r="A17" s="98"/>
      <c r="B17" s="98"/>
      <c r="C17" s="98"/>
      <c r="D17" s="98"/>
      <c r="E17" s="98"/>
      <c r="F17" s="98"/>
      <c r="G17" s="98"/>
      <c r="H17" s="98"/>
      <c r="I17" s="98"/>
      <c r="J17" s="98"/>
      <c r="K17" s="98"/>
      <c r="L17" s="98"/>
      <c r="M17" s="98"/>
      <c r="N17" s="108"/>
      <c r="O17" s="98"/>
      <c r="P17" s="98"/>
      <c r="R17" s="98"/>
      <c r="S17" s="98"/>
      <c r="T17" s="98"/>
      <c r="U17" s="98"/>
      <c r="V17" s="98"/>
      <c r="W17" s="98"/>
      <c r="X17" s="98"/>
      <c r="Y17" s="98"/>
      <c r="Z17" s="98"/>
      <c r="AA17" s="98"/>
      <c r="AB17" s="98"/>
      <c r="AC17" s="98"/>
      <c r="AD17" s="98"/>
      <c r="AE17" s="108"/>
      <c r="AF17" s="98"/>
      <c r="AG17" s="98"/>
    </row>
    <row r="18" spans="1:33" x14ac:dyDescent="0.2">
      <c r="A18" s="98"/>
      <c r="B18" s="98"/>
      <c r="C18" s="98"/>
      <c r="D18" s="98"/>
      <c r="E18" s="98"/>
      <c r="F18" s="98"/>
      <c r="G18" s="98"/>
      <c r="H18" s="98"/>
      <c r="I18" s="98"/>
      <c r="J18" s="98"/>
      <c r="K18" s="98"/>
      <c r="L18" s="98"/>
      <c r="M18" s="98"/>
      <c r="N18" s="108"/>
      <c r="O18" s="98"/>
      <c r="P18" s="98"/>
      <c r="R18" s="98"/>
      <c r="S18" s="98"/>
      <c r="T18" s="98"/>
      <c r="U18" s="98"/>
      <c r="V18" s="98"/>
      <c r="W18" s="98"/>
      <c r="X18" s="98"/>
      <c r="Y18" s="98"/>
      <c r="Z18" s="98"/>
      <c r="AA18" s="98"/>
      <c r="AB18" s="98"/>
      <c r="AC18" s="98"/>
      <c r="AD18" s="98"/>
      <c r="AE18" s="108"/>
      <c r="AF18" s="98"/>
      <c r="AG18" s="98"/>
    </row>
    <row r="19" spans="1:33" x14ac:dyDescent="0.2">
      <c r="A19" s="98"/>
      <c r="B19" s="98"/>
      <c r="C19" s="98"/>
      <c r="D19" s="98"/>
      <c r="E19" s="98"/>
      <c r="F19" s="98"/>
      <c r="G19" s="98"/>
      <c r="H19" s="98"/>
      <c r="I19" s="98"/>
      <c r="J19" s="98"/>
      <c r="K19" s="98"/>
      <c r="L19" s="98"/>
      <c r="M19" s="98"/>
      <c r="N19" s="108"/>
      <c r="O19" s="98"/>
      <c r="P19" s="98"/>
      <c r="R19" s="98"/>
      <c r="S19" s="98"/>
      <c r="T19" s="98"/>
      <c r="U19" s="98"/>
      <c r="V19" s="98"/>
      <c r="W19" s="98"/>
      <c r="X19" s="98"/>
      <c r="Y19" s="98"/>
      <c r="Z19" s="98"/>
      <c r="AA19" s="98"/>
      <c r="AB19" s="98"/>
      <c r="AC19" s="98"/>
      <c r="AD19" s="98"/>
      <c r="AE19" s="108"/>
      <c r="AF19" s="98"/>
      <c r="AG19" s="98"/>
    </row>
    <row r="21" spans="1:33" ht="12.6" thickBot="1" x14ac:dyDescent="0.25"/>
    <row r="22" spans="1:33" ht="12.6" thickTop="1" x14ac:dyDescent="0.2">
      <c r="A22" s="93">
        <f>R1+1</f>
        <v>3</v>
      </c>
      <c r="B22" s="94"/>
      <c r="C22" s="94"/>
      <c r="D22" s="94"/>
      <c r="E22" s="94"/>
      <c r="F22" s="94"/>
      <c r="G22" s="94"/>
      <c r="H22" s="94"/>
      <c r="I22" s="94"/>
      <c r="J22" s="94"/>
      <c r="K22" s="94"/>
      <c r="L22" s="94"/>
      <c r="M22" s="94"/>
      <c r="N22" s="94"/>
      <c r="O22" s="94"/>
      <c r="P22" s="95"/>
      <c r="R22" s="93">
        <f>+A22+1</f>
        <v>4</v>
      </c>
      <c r="S22" s="94"/>
      <c r="T22" s="94"/>
      <c r="U22" s="94"/>
      <c r="V22" s="94"/>
      <c r="W22" s="94"/>
      <c r="X22" s="94"/>
      <c r="Y22" s="94"/>
      <c r="Z22" s="94"/>
      <c r="AA22" s="94"/>
      <c r="AB22" s="94"/>
      <c r="AC22" s="94"/>
      <c r="AD22" s="94"/>
      <c r="AE22" s="94"/>
      <c r="AF22" s="94"/>
      <c r="AG22" s="95"/>
    </row>
    <row r="23" spans="1:33" ht="16.2" x14ac:dyDescent="0.2">
      <c r="A23" s="301" t="str">
        <f>R2</f>
        <v>領　　収　　証</v>
      </c>
      <c r="B23" s="302"/>
      <c r="C23" s="302"/>
      <c r="D23" s="302"/>
      <c r="E23" s="302"/>
      <c r="F23" s="302"/>
      <c r="G23" s="302"/>
      <c r="H23" s="302"/>
      <c r="I23" s="302"/>
      <c r="J23" s="302"/>
      <c r="K23" s="302"/>
      <c r="L23" s="302"/>
      <c r="M23" s="302"/>
      <c r="N23" s="302"/>
      <c r="O23" s="302"/>
      <c r="P23" s="303"/>
      <c r="R23" s="301" t="str">
        <f>+A23</f>
        <v>領　　収　　証</v>
      </c>
      <c r="S23" s="302"/>
      <c r="T23" s="302"/>
      <c r="U23" s="302"/>
      <c r="V23" s="302"/>
      <c r="W23" s="302"/>
      <c r="X23" s="302"/>
      <c r="Y23" s="302"/>
      <c r="Z23" s="302"/>
      <c r="AA23" s="302"/>
      <c r="AB23" s="302"/>
      <c r="AC23" s="302"/>
      <c r="AD23" s="302"/>
      <c r="AE23" s="302"/>
      <c r="AF23" s="302"/>
      <c r="AG23" s="303"/>
    </row>
    <row r="24" spans="1:33" x14ac:dyDescent="0.2">
      <c r="A24" s="97"/>
      <c r="B24" s="98"/>
      <c r="C24" s="98"/>
      <c r="D24" s="98"/>
      <c r="E24" s="98"/>
      <c r="F24" s="98"/>
      <c r="G24" s="98"/>
      <c r="H24" s="98"/>
      <c r="I24" s="98"/>
      <c r="J24" s="98"/>
      <c r="K24" s="98"/>
      <c r="L24" s="98"/>
      <c r="M24" s="98"/>
      <c r="N24" s="98"/>
      <c r="O24" s="98"/>
      <c r="P24" s="99"/>
      <c r="R24" s="97"/>
      <c r="S24" s="98"/>
      <c r="T24" s="98"/>
      <c r="U24" s="98"/>
      <c r="V24" s="98"/>
      <c r="W24" s="98"/>
      <c r="X24" s="98"/>
      <c r="Y24" s="98"/>
      <c r="Z24" s="98"/>
      <c r="AA24" s="98"/>
      <c r="AB24" s="98"/>
      <c r="AC24" s="98"/>
      <c r="AD24" s="98"/>
      <c r="AE24" s="98"/>
      <c r="AF24" s="98"/>
      <c r="AG24" s="99"/>
    </row>
    <row r="25" spans="1:33" x14ac:dyDescent="0.2">
      <c r="A25" s="97"/>
      <c r="B25" s="98"/>
      <c r="C25" s="98"/>
      <c r="D25" s="98"/>
      <c r="E25" s="98"/>
      <c r="F25" s="98"/>
      <c r="G25" s="98"/>
      <c r="H25" s="98"/>
      <c r="I25" s="100" t="str">
        <f t="shared" ref="I25:O25" si="1">Z4</f>
        <v>令和</v>
      </c>
      <c r="J25" s="101" t="str">
        <f t="shared" si="1"/>
        <v>元</v>
      </c>
      <c r="K25" s="101" t="str">
        <f t="shared" si="1"/>
        <v>年</v>
      </c>
      <c r="L25" s="101">
        <f t="shared" si="1"/>
        <v>0</v>
      </c>
      <c r="M25" s="101" t="str">
        <f t="shared" si="1"/>
        <v>月</v>
      </c>
      <c r="N25" s="101">
        <f t="shared" si="1"/>
        <v>0</v>
      </c>
      <c r="O25" s="101" t="str">
        <f t="shared" si="1"/>
        <v>日</v>
      </c>
      <c r="P25" s="99"/>
      <c r="R25" s="97"/>
      <c r="S25" s="98"/>
      <c r="T25" s="98"/>
      <c r="U25" s="98"/>
      <c r="V25" s="98"/>
      <c r="W25" s="98"/>
      <c r="X25" s="98"/>
      <c r="Y25" s="98"/>
      <c r="Z25" s="100" t="str">
        <f t="shared" ref="Z25:AF25" si="2">+I25</f>
        <v>令和</v>
      </c>
      <c r="AA25" s="101" t="str">
        <f t="shared" si="2"/>
        <v>元</v>
      </c>
      <c r="AB25" s="101" t="str">
        <f t="shared" si="2"/>
        <v>年</v>
      </c>
      <c r="AC25" s="101">
        <f t="shared" si="2"/>
        <v>0</v>
      </c>
      <c r="AD25" s="101" t="str">
        <f t="shared" si="2"/>
        <v>月</v>
      </c>
      <c r="AE25" s="101">
        <f t="shared" si="2"/>
        <v>0</v>
      </c>
      <c r="AF25" s="101" t="str">
        <f t="shared" si="2"/>
        <v>日</v>
      </c>
      <c r="AG25" s="99"/>
    </row>
    <row r="26" spans="1:33" x14ac:dyDescent="0.2">
      <c r="A26" s="97"/>
      <c r="B26" s="98"/>
      <c r="C26" s="98"/>
      <c r="D26" s="98"/>
      <c r="E26" s="98"/>
      <c r="F26" s="98"/>
      <c r="G26" s="98"/>
      <c r="H26" s="98"/>
      <c r="I26" s="101"/>
      <c r="J26" s="101"/>
      <c r="K26" s="101"/>
      <c r="L26" s="101"/>
      <c r="M26" s="101"/>
      <c r="N26" s="101"/>
      <c r="O26" s="101"/>
      <c r="P26" s="99"/>
      <c r="R26" s="97"/>
      <c r="S26" s="98"/>
      <c r="T26" s="98"/>
      <c r="U26" s="98"/>
      <c r="V26" s="98"/>
      <c r="W26" s="98"/>
      <c r="X26" s="98"/>
      <c r="Y26" s="98"/>
      <c r="Z26" s="101"/>
      <c r="AA26" s="101"/>
      <c r="AB26" s="101"/>
      <c r="AC26" s="101"/>
      <c r="AD26" s="101"/>
      <c r="AE26" s="101"/>
      <c r="AF26" s="101"/>
      <c r="AG26" s="99"/>
    </row>
    <row r="27" spans="1:33" x14ac:dyDescent="0.2">
      <c r="A27" s="97"/>
      <c r="B27" s="305"/>
      <c r="C27" s="305"/>
      <c r="D27" s="305"/>
      <c r="E27" s="305"/>
      <c r="F27" s="305"/>
      <c r="G27" s="305"/>
      <c r="H27" s="305"/>
      <c r="I27" s="305"/>
      <c r="J27" s="305"/>
      <c r="K27" s="98"/>
      <c r="L27" s="98"/>
      <c r="M27" s="98"/>
      <c r="N27" s="98"/>
      <c r="O27" s="98"/>
      <c r="P27" s="99"/>
      <c r="R27" s="97"/>
      <c r="S27" s="305"/>
      <c r="T27" s="305"/>
      <c r="U27" s="305"/>
      <c r="V27" s="305"/>
      <c r="W27" s="305"/>
      <c r="X27" s="305"/>
      <c r="Y27" s="305"/>
      <c r="Z27" s="305"/>
      <c r="AA27" s="305"/>
      <c r="AB27" s="98"/>
      <c r="AC27" s="98"/>
      <c r="AD27" s="98"/>
      <c r="AE27" s="98"/>
      <c r="AF27" s="98"/>
      <c r="AG27" s="99"/>
    </row>
    <row r="28" spans="1:33" x14ac:dyDescent="0.2">
      <c r="A28" s="97"/>
      <c r="B28" s="306"/>
      <c r="C28" s="306"/>
      <c r="D28" s="306"/>
      <c r="E28" s="306"/>
      <c r="F28" s="306"/>
      <c r="G28" s="306"/>
      <c r="H28" s="306"/>
      <c r="I28" s="306"/>
      <c r="J28" s="306"/>
      <c r="K28" s="102"/>
      <c r="L28" s="102" t="str">
        <f>AC7</f>
        <v>様</v>
      </c>
      <c r="M28" s="98"/>
      <c r="N28" s="98"/>
      <c r="O28" s="98"/>
      <c r="P28" s="99"/>
      <c r="R28" s="97"/>
      <c r="S28" s="306"/>
      <c r="T28" s="306"/>
      <c r="U28" s="306"/>
      <c r="V28" s="306"/>
      <c r="W28" s="306"/>
      <c r="X28" s="306"/>
      <c r="Y28" s="306"/>
      <c r="Z28" s="306"/>
      <c r="AA28" s="306"/>
      <c r="AB28" s="102"/>
      <c r="AC28" s="102" t="str">
        <f>+L28</f>
        <v>様</v>
      </c>
      <c r="AD28" s="98"/>
      <c r="AE28" s="98"/>
      <c r="AF28" s="98"/>
      <c r="AG28" s="99"/>
    </row>
    <row r="29" spans="1:33" x14ac:dyDescent="0.2">
      <c r="A29" s="97"/>
      <c r="B29" s="98"/>
      <c r="C29" s="98"/>
      <c r="D29" s="98"/>
      <c r="E29" s="98"/>
      <c r="F29" s="98"/>
      <c r="G29" s="98"/>
      <c r="H29" s="98"/>
      <c r="I29" s="98"/>
      <c r="J29" s="98"/>
      <c r="K29" s="98"/>
      <c r="L29" s="98"/>
      <c r="M29" s="98"/>
      <c r="N29" s="98"/>
      <c r="O29" s="98"/>
      <c r="P29" s="99"/>
      <c r="R29" s="97"/>
      <c r="S29" s="98"/>
      <c r="T29" s="98"/>
      <c r="U29" s="98"/>
      <c r="V29" s="98"/>
      <c r="W29" s="98"/>
      <c r="X29" s="98"/>
      <c r="Y29" s="98"/>
      <c r="Z29" s="98"/>
      <c r="AA29" s="98"/>
      <c r="AB29" s="98"/>
      <c r="AC29" s="98"/>
      <c r="AD29" s="98"/>
      <c r="AE29" s="98"/>
      <c r="AF29" s="98"/>
      <c r="AG29" s="99"/>
    </row>
    <row r="30" spans="1:33" ht="14.4" x14ac:dyDescent="0.2">
      <c r="A30" s="311" t="str">
        <f>R9</f>
        <v xml:space="preserve">　金             円也  </v>
      </c>
      <c r="B30" s="309"/>
      <c r="C30" s="309"/>
      <c r="D30" s="309"/>
      <c r="E30" s="309"/>
      <c r="F30" s="309"/>
      <c r="G30" s="309"/>
      <c r="H30" s="309"/>
      <c r="I30" s="309"/>
      <c r="J30" s="309"/>
      <c r="K30" s="309"/>
      <c r="L30" s="309"/>
      <c r="M30" s="309"/>
      <c r="N30" s="309"/>
      <c r="O30" s="309"/>
      <c r="P30" s="310"/>
      <c r="R30" s="311" t="str">
        <f>+A30</f>
        <v xml:space="preserve">　金             円也  </v>
      </c>
      <c r="S30" s="309"/>
      <c r="T30" s="309"/>
      <c r="U30" s="309"/>
      <c r="V30" s="309"/>
      <c r="W30" s="309"/>
      <c r="X30" s="309"/>
      <c r="Y30" s="309"/>
      <c r="Z30" s="309"/>
      <c r="AA30" s="309"/>
      <c r="AB30" s="309"/>
      <c r="AC30" s="309"/>
      <c r="AD30" s="309"/>
      <c r="AE30" s="309"/>
      <c r="AF30" s="309"/>
      <c r="AG30" s="310"/>
    </row>
    <row r="31" spans="1:33" x14ac:dyDescent="0.2">
      <c r="A31" s="312" t="str">
        <f>R10</f>
        <v>但し、いいねっか村上チケット代として</v>
      </c>
      <c r="B31" s="313"/>
      <c r="C31" s="313"/>
      <c r="D31" s="313"/>
      <c r="E31" s="313"/>
      <c r="F31" s="313"/>
      <c r="G31" s="313"/>
      <c r="H31" s="313"/>
      <c r="I31" s="313"/>
      <c r="J31" s="313"/>
      <c r="K31" s="313"/>
      <c r="L31" s="313"/>
      <c r="M31" s="313"/>
      <c r="N31" s="313"/>
      <c r="O31" s="313"/>
      <c r="P31" s="314"/>
      <c r="R31" s="312" t="str">
        <f>+A31</f>
        <v>但し、いいねっか村上チケット代として</v>
      </c>
      <c r="S31" s="313"/>
      <c r="T31" s="313"/>
      <c r="U31" s="313"/>
      <c r="V31" s="313"/>
      <c r="W31" s="313"/>
      <c r="X31" s="313"/>
      <c r="Y31" s="313"/>
      <c r="Z31" s="313"/>
      <c r="AA31" s="313"/>
      <c r="AB31" s="313"/>
      <c r="AC31" s="313"/>
      <c r="AD31" s="313"/>
      <c r="AE31" s="313"/>
      <c r="AF31" s="313"/>
      <c r="AG31" s="314"/>
    </row>
    <row r="32" spans="1:33" x14ac:dyDescent="0.2">
      <c r="A32" s="97"/>
      <c r="B32" s="98"/>
      <c r="C32" s="98"/>
      <c r="D32" s="98"/>
      <c r="E32" s="98"/>
      <c r="F32" s="98"/>
      <c r="G32" s="98"/>
      <c r="H32" s="98"/>
      <c r="I32" s="98"/>
      <c r="J32" s="98"/>
      <c r="K32" s="98"/>
      <c r="L32" s="98"/>
      <c r="M32" s="98"/>
      <c r="N32" s="98"/>
      <c r="O32" s="98"/>
      <c r="P32" s="99"/>
      <c r="R32" s="97"/>
      <c r="S32" s="98"/>
      <c r="T32" s="98"/>
      <c r="U32" s="98"/>
      <c r="V32" s="98"/>
      <c r="W32" s="98"/>
      <c r="X32" s="98"/>
      <c r="Y32" s="98"/>
      <c r="Z32" s="98"/>
      <c r="AA32" s="98"/>
      <c r="AB32" s="98"/>
      <c r="AC32" s="98"/>
      <c r="AD32" s="98"/>
      <c r="AE32" s="98"/>
      <c r="AF32" s="98"/>
      <c r="AG32" s="99"/>
    </row>
    <row r="33" spans="1:33" x14ac:dyDescent="0.2">
      <c r="A33" s="315" t="str">
        <f>R12</f>
        <v>　　　　　　　　　村上市小町４－１０</v>
      </c>
      <c r="B33" s="316"/>
      <c r="C33" s="316"/>
      <c r="D33" s="316"/>
      <c r="E33" s="316"/>
      <c r="F33" s="316"/>
      <c r="G33" s="316"/>
      <c r="H33" s="316"/>
      <c r="I33" s="316"/>
      <c r="J33" s="316"/>
      <c r="K33" s="316"/>
      <c r="L33" s="316"/>
      <c r="M33" s="316"/>
      <c r="N33" s="316"/>
      <c r="O33" s="316"/>
      <c r="P33" s="317"/>
      <c r="R33" s="315" t="str">
        <f>A33</f>
        <v>　　　　　　　　　村上市小町４－１０</v>
      </c>
      <c r="S33" s="316"/>
      <c r="T33" s="316"/>
      <c r="U33" s="316"/>
      <c r="V33" s="316"/>
      <c r="W33" s="316"/>
      <c r="X33" s="316"/>
      <c r="Y33" s="316"/>
      <c r="Z33" s="316"/>
      <c r="AA33" s="316"/>
      <c r="AB33" s="316"/>
      <c r="AC33" s="316"/>
      <c r="AD33" s="316"/>
      <c r="AE33" s="316"/>
      <c r="AF33" s="316"/>
      <c r="AG33" s="317"/>
    </row>
    <row r="34" spans="1:33" x14ac:dyDescent="0.2">
      <c r="A34" s="315" t="str">
        <f>R13</f>
        <v>　　　　　　　　　　　村上商工会議所青年部</v>
      </c>
      <c r="B34" s="316"/>
      <c r="C34" s="316"/>
      <c r="D34" s="316"/>
      <c r="E34" s="316"/>
      <c r="F34" s="316"/>
      <c r="G34" s="316"/>
      <c r="H34" s="316"/>
      <c r="I34" s="316"/>
      <c r="J34" s="316"/>
      <c r="K34" s="316"/>
      <c r="L34" s="316"/>
      <c r="M34" s="316"/>
      <c r="N34" s="316"/>
      <c r="O34" s="316"/>
      <c r="P34" s="317"/>
      <c r="R34" s="315" t="str">
        <f>A34</f>
        <v>　　　　　　　　　　　村上商工会議所青年部</v>
      </c>
      <c r="S34" s="316"/>
      <c r="T34" s="316"/>
      <c r="U34" s="316"/>
      <c r="V34" s="316"/>
      <c r="W34" s="316"/>
      <c r="X34" s="316"/>
      <c r="Y34" s="316"/>
      <c r="Z34" s="316"/>
      <c r="AA34" s="316"/>
      <c r="AB34" s="316"/>
      <c r="AC34" s="316"/>
      <c r="AD34" s="316"/>
      <c r="AE34" s="316"/>
      <c r="AF34" s="316"/>
      <c r="AG34" s="317"/>
    </row>
    <row r="35" spans="1:33" ht="12.6" thickBot="1" x14ac:dyDescent="0.25">
      <c r="A35" s="104"/>
      <c r="B35" s="105"/>
      <c r="C35" s="105"/>
      <c r="D35" s="105"/>
      <c r="E35" s="105"/>
      <c r="F35" s="105"/>
      <c r="G35" s="105"/>
      <c r="H35" s="105"/>
      <c r="I35" s="105"/>
      <c r="J35" s="105"/>
      <c r="K35" s="105"/>
      <c r="L35" s="105"/>
      <c r="M35" s="105"/>
      <c r="N35" s="106"/>
      <c r="O35" s="105"/>
      <c r="P35" s="107"/>
      <c r="R35" s="104"/>
      <c r="S35" s="105"/>
      <c r="T35" s="105"/>
      <c r="U35" s="105"/>
      <c r="V35" s="105"/>
      <c r="W35" s="105"/>
      <c r="X35" s="105"/>
      <c r="Y35" s="105"/>
      <c r="Z35" s="105"/>
      <c r="AA35" s="105"/>
      <c r="AB35" s="105"/>
      <c r="AC35" s="105"/>
      <c r="AD35" s="105"/>
      <c r="AE35" s="106"/>
      <c r="AF35" s="105"/>
      <c r="AG35" s="107"/>
    </row>
    <row r="36" spans="1:33" ht="12.6" thickTop="1" x14ac:dyDescent="0.2"/>
  </sheetData>
  <mergeCells count="24">
    <mergeCell ref="A31:P31"/>
    <mergeCell ref="R31:AG31"/>
    <mergeCell ref="A33:P33"/>
    <mergeCell ref="R33:AG33"/>
    <mergeCell ref="A34:P34"/>
    <mergeCell ref="R34:AG34"/>
    <mergeCell ref="A23:P23"/>
    <mergeCell ref="R23:AG23"/>
    <mergeCell ref="B27:J28"/>
    <mergeCell ref="S27:AA28"/>
    <mergeCell ref="A30:P30"/>
    <mergeCell ref="R30:AG30"/>
    <mergeCell ref="A10:P10"/>
    <mergeCell ref="R10:AG10"/>
    <mergeCell ref="A12:P12"/>
    <mergeCell ref="R12:AG12"/>
    <mergeCell ref="A13:P13"/>
    <mergeCell ref="R13:AG13"/>
    <mergeCell ref="A2:P2"/>
    <mergeCell ref="R2:AG2"/>
    <mergeCell ref="B6:J7"/>
    <mergeCell ref="S6:AA7"/>
    <mergeCell ref="A9:P9"/>
    <mergeCell ref="R9:AG9"/>
  </mergeCells>
  <phoneticPr fontId="22"/>
  <printOptions horizontalCentered="1" verticalCentered="1"/>
  <pageMargins left="0.78740157480314965" right="0.78740157480314965" top="0.6692913385826772" bottom="0.70866141732283472" header="0.6692913385826772" footer="0.70866141732283472"/>
  <pageSetup paperSize="9" scale="120" orientation="landscape" horizontalDpi="400" verticalDpi="4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C192C-3C69-45C2-A097-BF27F0351757}">
  <dimension ref="A1:AG36"/>
  <sheetViews>
    <sheetView workbookViewId="0">
      <selection activeCell="Q14" sqref="Q14"/>
    </sheetView>
  </sheetViews>
  <sheetFormatPr defaultColWidth="9" defaultRowHeight="12" x14ac:dyDescent="0.2"/>
  <cols>
    <col min="1" max="8" width="2.77734375" style="96" customWidth="1"/>
    <col min="9" max="9" width="3.44140625" style="96" customWidth="1"/>
    <col min="10" max="10" width="2.44140625" style="96" customWidth="1"/>
    <col min="11" max="11" width="2.33203125" style="96" customWidth="1"/>
    <col min="12" max="12" width="2.44140625" style="96" customWidth="1"/>
    <col min="13" max="13" width="2.33203125" style="96" customWidth="1"/>
    <col min="14" max="14" width="2.44140625" style="96" customWidth="1"/>
    <col min="15" max="15" width="2.33203125" style="96" customWidth="1"/>
    <col min="16" max="16" width="3.77734375" style="96" customWidth="1"/>
    <col min="17" max="17" width="17" style="96" customWidth="1"/>
    <col min="18" max="25" width="2.77734375" style="96" customWidth="1"/>
    <col min="26" max="26" width="3.44140625" style="96" customWidth="1"/>
    <col min="27" max="27" width="2.44140625" style="96" customWidth="1"/>
    <col min="28" max="28" width="2.33203125" style="96" customWidth="1"/>
    <col min="29" max="29" width="2.44140625" style="96" customWidth="1"/>
    <col min="30" max="30" width="2.33203125" style="96" customWidth="1"/>
    <col min="31" max="31" width="2.44140625" style="96" customWidth="1"/>
    <col min="32" max="32" width="2.33203125" style="96" customWidth="1"/>
    <col min="33" max="33" width="3.77734375" style="96" customWidth="1"/>
    <col min="34" max="16384" width="9" style="96"/>
  </cols>
  <sheetData>
    <row r="1" spans="1:33" ht="12.6" thickTop="1" x14ac:dyDescent="0.2">
      <c r="A1" s="93">
        <v>1</v>
      </c>
      <c r="B1" s="94"/>
      <c r="C1" s="94"/>
      <c r="D1" s="94"/>
      <c r="E1" s="94"/>
      <c r="F1" s="94"/>
      <c r="G1" s="94"/>
      <c r="H1" s="94"/>
      <c r="I1" s="94"/>
      <c r="J1" s="94"/>
      <c r="K1" s="94"/>
      <c r="L1" s="94"/>
      <c r="M1" s="94"/>
      <c r="N1" s="94"/>
      <c r="O1" s="94"/>
      <c r="P1" s="95"/>
      <c r="R1" s="93">
        <f>+A1+1</f>
        <v>2</v>
      </c>
      <c r="S1" s="94"/>
      <c r="T1" s="94"/>
      <c r="U1" s="94"/>
      <c r="V1" s="94"/>
      <c r="W1" s="94"/>
      <c r="X1" s="94"/>
      <c r="Y1" s="94"/>
      <c r="Z1" s="94"/>
      <c r="AA1" s="94"/>
      <c r="AB1" s="94"/>
      <c r="AC1" s="94"/>
      <c r="AD1" s="94"/>
      <c r="AE1" s="94"/>
      <c r="AF1" s="94"/>
      <c r="AG1" s="95"/>
    </row>
    <row r="2" spans="1:33" ht="16.2" x14ac:dyDescent="0.2">
      <c r="A2" s="301" t="s">
        <v>86</v>
      </c>
      <c r="B2" s="302"/>
      <c r="C2" s="302"/>
      <c r="D2" s="302"/>
      <c r="E2" s="302"/>
      <c r="F2" s="302"/>
      <c r="G2" s="302"/>
      <c r="H2" s="302"/>
      <c r="I2" s="302"/>
      <c r="J2" s="302"/>
      <c r="K2" s="302"/>
      <c r="L2" s="302"/>
      <c r="M2" s="302"/>
      <c r="N2" s="302"/>
      <c r="O2" s="302"/>
      <c r="P2" s="303"/>
      <c r="R2" s="301" t="str">
        <f>+A2</f>
        <v>領　　収　　証</v>
      </c>
      <c r="S2" s="302"/>
      <c r="T2" s="302"/>
      <c r="U2" s="302"/>
      <c r="V2" s="302"/>
      <c r="W2" s="302"/>
      <c r="X2" s="302"/>
      <c r="Y2" s="302"/>
      <c r="Z2" s="302"/>
      <c r="AA2" s="302"/>
      <c r="AB2" s="302"/>
      <c r="AC2" s="302"/>
      <c r="AD2" s="302"/>
      <c r="AE2" s="302"/>
      <c r="AF2" s="302"/>
      <c r="AG2" s="303"/>
    </row>
    <row r="3" spans="1:33" x14ac:dyDescent="0.2">
      <c r="A3" s="97"/>
      <c r="B3" s="98"/>
      <c r="C3" s="98"/>
      <c r="D3" s="98"/>
      <c r="E3" s="98"/>
      <c r="F3" s="98"/>
      <c r="G3" s="98"/>
      <c r="H3" s="98"/>
      <c r="I3" s="98"/>
      <c r="J3" s="98"/>
      <c r="K3" s="98"/>
      <c r="L3" s="98"/>
      <c r="M3" s="98"/>
      <c r="N3" s="98"/>
      <c r="O3" s="98"/>
      <c r="P3" s="99"/>
      <c r="R3" s="97"/>
      <c r="S3" s="98"/>
      <c r="T3" s="98"/>
      <c r="U3" s="98"/>
      <c r="V3" s="98"/>
      <c r="W3" s="98"/>
      <c r="X3" s="98"/>
      <c r="Y3" s="98"/>
      <c r="Z3" s="98"/>
      <c r="AA3" s="98"/>
      <c r="AB3" s="98"/>
      <c r="AC3" s="98"/>
      <c r="AD3" s="98"/>
      <c r="AE3" s="98"/>
      <c r="AF3" s="98"/>
      <c r="AG3" s="99"/>
    </row>
    <row r="4" spans="1:33" x14ac:dyDescent="0.2">
      <c r="A4" s="97"/>
      <c r="B4" s="98"/>
      <c r="C4" s="98"/>
      <c r="D4" s="98"/>
      <c r="E4" s="98"/>
      <c r="F4" s="98"/>
      <c r="G4" s="98"/>
      <c r="H4" s="98"/>
      <c r="I4" s="100" t="s">
        <v>87</v>
      </c>
      <c r="J4" s="101">
        <v>30</v>
      </c>
      <c r="K4" s="101" t="s">
        <v>88</v>
      </c>
      <c r="L4" s="101"/>
      <c r="M4" s="101" t="s">
        <v>89</v>
      </c>
      <c r="N4" s="101"/>
      <c r="O4" s="101" t="s">
        <v>90</v>
      </c>
      <c r="P4" s="99"/>
      <c r="R4" s="97"/>
      <c r="S4" s="98"/>
      <c r="T4" s="98"/>
      <c r="U4" s="98"/>
      <c r="V4" s="98"/>
      <c r="W4" s="98"/>
      <c r="X4" s="98"/>
      <c r="Y4" s="98"/>
      <c r="Z4" s="100" t="str">
        <f t="shared" ref="Z4:AF4" si="0">+I4</f>
        <v>平成</v>
      </c>
      <c r="AA4" s="101">
        <f t="shared" si="0"/>
        <v>30</v>
      </c>
      <c r="AB4" s="101" t="str">
        <f t="shared" si="0"/>
        <v>年</v>
      </c>
      <c r="AC4" s="101"/>
      <c r="AD4" s="101" t="str">
        <f t="shared" si="0"/>
        <v>月</v>
      </c>
      <c r="AE4" s="101">
        <f t="shared" si="0"/>
        <v>0</v>
      </c>
      <c r="AF4" s="101" t="str">
        <f t="shared" si="0"/>
        <v>日</v>
      </c>
      <c r="AG4" s="99"/>
    </row>
    <row r="5" spans="1:33" x14ac:dyDescent="0.2">
      <c r="A5" s="97"/>
      <c r="B5" s="98"/>
      <c r="C5" s="98"/>
      <c r="D5" s="98"/>
      <c r="E5" s="98"/>
      <c r="F5" s="98"/>
      <c r="G5" s="98"/>
      <c r="H5" s="98"/>
      <c r="I5" s="101"/>
      <c r="J5" s="101"/>
      <c r="K5" s="101"/>
      <c r="L5" s="101"/>
      <c r="M5" s="101"/>
      <c r="N5" s="101"/>
      <c r="O5" s="101"/>
      <c r="P5" s="99"/>
      <c r="R5" s="97"/>
      <c r="S5" s="98"/>
      <c r="T5" s="98"/>
      <c r="U5" s="98"/>
      <c r="V5" s="98"/>
      <c r="W5" s="98"/>
      <c r="X5" s="98"/>
      <c r="Y5" s="98"/>
      <c r="Z5" s="101"/>
      <c r="AA5" s="101"/>
      <c r="AB5" s="101"/>
      <c r="AC5" s="101"/>
      <c r="AD5" s="101"/>
      <c r="AE5" s="101"/>
      <c r="AF5" s="101"/>
      <c r="AG5" s="99"/>
    </row>
    <row r="6" spans="1:33" x14ac:dyDescent="0.2">
      <c r="A6" s="97"/>
      <c r="B6" s="304"/>
      <c r="C6" s="305"/>
      <c r="D6" s="305"/>
      <c r="E6" s="305"/>
      <c r="F6" s="305"/>
      <c r="G6" s="305"/>
      <c r="H6" s="305"/>
      <c r="I6" s="305"/>
      <c r="J6" s="305"/>
      <c r="K6" s="98"/>
      <c r="L6" s="98"/>
      <c r="M6" s="98"/>
      <c r="N6" s="98"/>
      <c r="O6" s="98"/>
      <c r="P6" s="99"/>
      <c r="R6" s="97"/>
      <c r="S6" s="304"/>
      <c r="T6" s="304"/>
      <c r="U6" s="304"/>
      <c r="V6" s="304"/>
      <c r="W6" s="304"/>
      <c r="X6" s="304"/>
      <c r="Y6" s="304"/>
      <c r="Z6" s="304"/>
      <c r="AA6" s="304"/>
      <c r="AB6" s="98"/>
      <c r="AC6" s="98"/>
      <c r="AD6" s="98"/>
      <c r="AE6" s="98"/>
      <c r="AF6" s="98"/>
      <c r="AG6" s="99"/>
    </row>
    <row r="7" spans="1:33" x14ac:dyDescent="0.15">
      <c r="A7" s="97"/>
      <c r="B7" s="306"/>
      <c r="C7" s="306"/>
      <c r="D7" s="306"/>
      <c r="E7" s="306"/>
      <c r="F7" s="306"/>
      <c r="G7" s="306"/>
      <c r="H7" s="306"/>
      <c r="I7" s="306"/>
      <c r="J7" s="306"/>
      <c r="K7" s="102"/>
      <c r="L7" s="102" t="s">
        <v>91</v>
      </c>
      <c r="M7" s="98"/>
      <c r="N7" s="98"/>
      <c r="O7" s="103"/>
      <c r="P7" s="99"/>
      <c r="R7" s="97"/>
      <c r="S7" s="307"/>
      <c r="T7" s="307"/>
      <c r="U7" s="307"/>
      <c r="V7" s="307"/>
      <c r="W7" s="307"/>
      <c r="X7" s="307"/>
      <c r="Y7" s="307"/>
      <c r="Z7" s="307"/>
      <c r="AA7" s="307"/>
      <c r="AB7" s="102"/>
      <c r="AC7" s="102" t="str">
        <f>+L7</f>
        <v>様</v>
      </c>
      <c r="AD7" s="98"/>
      <c r="AE7" s="98"/>
      <c r="AF7" s="98"/>
      <c r="AG7" s="99"/>
    </row>
    <row r="8" spans="1:33" x14ac:dyDescent="0.2">
      <c r="A8" s="97"/>
      <c r="B8" s="98"/>
      <c r="C8" s="98"/>
      <c r="D8" s="98"/>
      <c r="E8" s="98"/>
      <c r="F8" s="98"/>
      <c r="G8" s="98"/>
      <c r="H8" s="98"/>
      <c r="I8" s="98"/>
      <c r="J8" s="98"/>
      <c r="K8" s="98"/>
      <c r="L8" s="98"/>
      <c r="M8" s="98"/>
      <c r="N8" s="98"/>
      <c r="O8" s="98"/>
      <c r="P8" s="99"/>
      <c r="R8" s="97"/>
      <c r="S8" s="98"/>
      <c r="T8" s="98"/>
      <c r="U8" s="98"/>
      <c r="V8" s="98"/>
      <c r="W8" s="98"/>
      <c r="X8" s="98"/>
      <c r="Y8" s="98"/>
      <c r="Z8" s="98"/>
      <c r="AA8" s="98"/>
      <c r="AB8" s="98"/>
      <c r="AC8" s="98"/>
      <c r="AD8" s="98"/>
      <c r="AE8" s="98"/>
      <c r="AF8" s="98"/>
      <c r="AG8" s="99"/>
    </row>
    <row r="9" spans="1:33" ht="14.4" x14ac:dyDescent="0.2">
      <c r="A9" s="308" t="s">
        <v>96</v>
      </c>
      <c r="B9" s="309"/>
      <c r="C9" s="309"/>
      <c r="D9" s="309"/>
      <c r="E9" s="309"/>
      <c r="F9" s="309"/>
      <c r="G9" s="309"/>
      <c r="H9" s="309"/>
      <c r="I9" s="309"/>
      <c r="J9" s="309"/>
      <c r="K9" s="309"/>
      <c r="L9" s="309"/>
      <c r="M9" s="309"/>
      <c r="N9" s="309"/>
      <c r="O9" s="309"/>
      <c r="P9" s="310"/>
      <c r="R9" s="311" t="str">
        <f>+A9</f>
        <v xml:space="preserve">　金 ２，０００円也  </v>
      </c>
      <c r="S9" s="309"/>
      <c r="T9" s="309"/>
      <c r="U9" s="309"/>
      <c r="V9" s="309"/>
      <c r="W9" s="309"/>
      <c r="X9" s="309"/>
      <c r="Y9" s="309"/>
      <c r="Z9" s="309"/>
      <c r="AA9" s="309"/>
      <c r="AB9" s="309"/>
      <c r="AC9" s="309"/>
      <c r="AD9" s="309"/>
      <c r="AE9" s="309"/>
      <c r="AF9" s="309"/>
      <c r="AG9" s="310"/>
    </row>
    <row r="10" spans="1:33" ht="12" customHeight="1" x14ac:dyDescent="0.2">
      <c r="A10" s="312" t="s">
        <v>93</v>
      </c>
      <c r="B10" s="313"/>
      <c r="C10" s="313"/>
      <c r="D10" s="313"/>
      <c r="E10" s="313"/>
      <c r="F10" s="313"/>
      <c r="G10" s="313"/>
      <c r="H10" s="313"/>
      <c r="I10" s="313"/>
      <c r="J10" s="313"/>
      <c r="K10" s="313"/>
      <c r="L10" s="313"/>
      <c r="M10" s="313"/>
      <c r="N10" s="313"/>
      <c r="O10" s="313"/>
      <c r="P10" s="314"/>
      <c r="R10" s="312" t="str">
        <f>+A10</f>
        <v>但し、いいねっか村上チケット代として</v>
      </c>
      <c r="S10" s="313"/>
      <c r="T10" s="313"/>
      <c r="U10" s="313"/>
      <c r="V10" s="313"/>
      <c r="W10" s="313"/>
      <c r="X10" s="313"/>
      <c r="Y10" s="313"/>
      <c r="Z10" s="313"/>
      <c r="AA10" s="313"/>
      <c r="AB10" s="313"/>
      <c r="AC10" s="313"/>
      <c r="AD10" s="313"/>
      <c r="AE10" s="313"/>
      <c r="AF10" s="313"/>
      <c r="AG10" s="314"/>
    </row>
    <row r="11" spans="1:33" x14ac:dyDescent="0.2">
      <c r="A11" s="97"/>
      <c r="B11" s="98"/>
      <c r="C11" s="98"/>
      <c r="D11" s="98"/>
      <c r="E11" s="98"/>
      <c r="F11" s="98"/>
      <c r="G11" s="98"/>
      <c r="H11" s="98"/>
      <c r="I11" s="98"/>
      <c r="J11" s="98"/>
      <c r="K11" s="98"/>
      <c r="L11" s="98"/>
      <c r="M11" s="98"/>
      <c r="N11" s="98"/>
      <c r="O11" s="98"/>
      <c r="P11" s="99"/>
      <c r="R11" s="97"/>
      <c r="S11" s="98"/>
      <c r="T11" s="98"/>
      <c r="U11" s="98"/>
      <c r="V11" s="98"/>
      <c r="W11" s="98"/>
      <c r="X11" s="98"/>
      <c r="Y11" s="98"/>
      <c r="Z11" s="98"/>
      <c r="AA11" s="98"/>
      <c r="AB11" s="98"/>
      <c r="AC11" s="98"/>
      <c r="AD11" s="98"/>
      <c r="AE11" s="98"/>
      <c r="AF11" s="98"/>
      <c r="AG11" s="99"/>
    </row>
    <row r="12" spans="1:33" ht="12" customHeight="1" x14ac:dyDescent="0.2">
      <c r="A12" s="315" t="s">
        <v>94</v>
      </c>
      <c r="B12" s="316"/>
      <c r="C12" s="316"/>
      <c r="D12" s="316"/>
      <c r="E12" s="316"/>
      <c r="F12" s="316"/>
      <c r="G12" s="316"/>
      <c r="H12" s="316"/>
      <c r="I12" s="316"/>
      <c r="J12" s="316"/>
      <c r="K12" s="316"/>
      <c r="L12" s="316"/>
      <c r="M12" s="316"/>
      <c r="N12" s="316"/>
      <c r="O12" s="316"/>
      <c r="P12" s="317"/>
      <c r="R12" s="315" t="str">
        <f>A12</f>
        <v>　　　　　　　　　村上市小町４－１０</v>
      </c>
      <c r="S12" s="316"/>
      <c r="T12" s="316"/>
      <c r="U12" s="316"/>
      <c r="V12" s="316"/>
      <c r="W12" s="316"/>
      <c r="X12" s="316"/>
      <c r="Y12" s="316"/>
      <c r="Z12" s="316"/>
      <c r="AA12" s="316"/>
      <c r="AB12" s="316"/>
      <c r="AC12" s="316"/>
      <c r="AD12" s="316"/>
      <c r="AE12" s="316"/>
      <c r="AF12" s="316"/>
      <c r="AG12" s="317"/>
    </row>
    <row r="13" spans="1:33" ht="12" customHeight="1" x14ac:dyDescent="0.15">
      <c r="A13" s="315" t="s">
        <v>95</v>
      </c>
      <c r="B13" s="318"/>
      <c r="C13" s="318"/>
      <c r="D13" s="318"/>
      <c r="E13" s="318"/>
      <c r="F13" s="318"/>
      <c r="G13" s="318"/>
      <c r="H13" s="318"/>
      <c r="I13" s="318"/>
      <c r="J13" s="318"/>
      <c r="K13" s="318"/>
      <c r="L13" s="318"/>
      <c r="M13" s="318"/>
      <c r="N13" s="318"/>
      <c r="O13" s="318"/>
      <c r="P13" s="319"/>
      <c r="R13" s="315" t="str">
        <f>A13</f>
        <v>　　　　　　　　　　　村上商工会議所青年部</v>
      </c>
      <c r="S13" s="316"/>
      <c r="T13" s="316"/>
      <c r="U13" s="316"/>
      <c r="V13" s="316"/>
      <c r="W13" s="316"/>
      <c r="X13" s="316"/>
      <c r="Y13" s="316"/>
      <c r="Z13" s="316"/>
      <c r="AA13" s="316"/>
      <c r="AB13" s="316"/>
      <c r="AC13" s="316"/>
      <c r="AD13" s="316"/>
      <c r="AE13" s="316"/>
      <c r="AF13" s="316"/>
      <c r="AG13" s="317"/>
    </row>
    <row r="14" spans="1:33" ht="12.6" thickBot="1" x14ac:dyDescent="0.25">
      <c r="A14" s="104"/>
      <c r="B14" s="105"/>
      <c r="C14" s="105"/>
      <c r="D14" s="105"/>
      <c r="E14" s="105"/>
      <c r="F14" s="105"/>
      <c r="G14" s="105"/>
      <c r="H14" s="105"/>
      <c r="I14" s="105"/>
      <c r="J14" s="105"/>
      <c r="K14" s="105"/>
      <c r="L14" s="105"/>
      <c r="M14" s="105"/>
      <c r="N14" s="106"/>
      <c r="O14" s="105"/>
      <c r="P14" s="107"/>
      <c r="R14" s="104"/>
      <c r="S14" s="105"/>
      <c r="T14" s="105"/>
      <c r="U14" s="105"/>
      <c r="V14" s="105"/>
      <c r="W14" s="105"/>
      <c r="X14" s="105"/>
      <c r="Y14" s="105"/>
      <c r="Z14" s="105"/>
      <c r="AA14" s="105"/>
      <c r="AB14" s="105"/>
      <c r="AC14" s="105"/>
      <c r="AD14" s="105"/>
      <c r="AE14" s="106"/>
      <c r="AF14" s="105"/>
      <c r="AG14" s="107"/>
    </row>
    <row r="15" spans="1:33" ht="12.6" thickTop="1" x14ac:dyDescent="0.2">
      <c r="A15" s="98"/>
      <c r="B15" s="98"/>
      <c r="C15" s="98"/>
      <c r="D15" s="98"/>
      <c r="E15" s="98"/>
      <c r="F15" s="98"/>
      <c r="G15" s="98"/>
      <c r="H15" s="98"/>
      <c r="I15" s="98"/>
      <c r="J15" s="98"/>
      <c r="K15" s="98"/>
      <c r="L15" s="98"/>
      <c r="M15" s="98"/>
      <c r="N15" s="108"/>
      <c r="O15" s="98"/>
      <c r="P15" s="98"/>
      <c r="R15" s="98"/>
      <c r="S15" s="98"/>
      <c r="T15" s="98"/>
      <c r="U15" s="98"/>
      <c r="V15" s="98"/>
      <c r="W15" s="98"/>
      <c r="X15" s="98"/>
      <c r="Y15" s="98"/>
      <c r="Z15" s="98"/>
      <c r="AA15" s="98"/>
      <c r="AB15" s="98"/>
      <c r="AC15" s="98"/>
      <c r="AD15" s="98"/>
      <c r="AE15" s="108"/>
      <c r="AF15" s="98"/>
      <c r="AG15" s="98"/>
    </row>
    <row r="16" spans="1:33" x14ac:dyDescent="0.2">
      <c r="A16" s="98"/>
      <c r="B16" s="98"/>
      <c r="C16" s="98"/>
      <c r="D16" s="98"/>
      <c r="E16" s="98"/>
      <c r="F16" s="98"/>
      <c r="G16" s="98"/>
      <c r="H16" s="98"/>
      <c r="I16" s="98"/>
      <c r="J16" s="98"/>
      <c r="K16" s="98"/>
      <c r="L16" s="98"/>
      <c r="M16" s="98"/>
      <c r="N16" s="108"/>
      <c r="O16" s="98"/>
      <c r="P16" s="98"/>
      <c r="R16" s="98"/>
      <c r="S16" s="98"/>
      <c r="T16" s="98"/>
      <c r="U16" s="98"/>
      <c r="V16" s="98"/>
      <c r="W16" s="98"/>
      <c r="X16" s="98"/>
      <c r="Y16" s="98"/>
      <c r="Z16" s="98"/>
      <c r="AA16" s="98"/>
      <c r="AB16" s="98"/>
      <c r="AC16" s="98"/>
      <c r="AD16" s="98"/>
      <c r="AE16" s="108"/>
      <c r="AF16" s="98"/>
      <c r="AG16" s="98"/>
    </row>
    <row r="17" spans="1:33" x14ac:dyDescent="0.2">
      <c r="A17" s="98"/>
      <c r="B17" s="98"/>
      <c r="C17" s="98"/>
      <c r="D17" s="98"/>
      <c r="E17" s="98"/>
      <c r="F17" s="98"/>
      <c r="G17" s="98"/>
      <c r="H17" s="98"/>
      <c r="I17" s="98"/>
      <c r="J17" s="98"/>
      <c r="K17" s="98"/>
      <c r="L17" s="98"/>
      <c r="M17" s="98"/>
      <c r="N17" s="108"/>
      <c r="O17" s="98"/>
      <c r="P17" s="98"/>
      <c r="R17" s="98"/>
      <c r="S17" s="98"/>
      <c r="T17" s="98"/>
      <c r="U17" s="98"/>
      <c r="V17" s="98"/>
      <c r="W17" s="98"/>
      <c r="X17" s="98"/>
      <c r="Y17" s="98"/>
      <c r="Z17" s="98"/>
      <c r="AA17" s="98"/>
      <c r="AB17" s="98"/>
      <c r="AC17" s="98"/>
      <c r="AD17" s="98"/>
      <c r="AE17" s="108"/>
      <c r="AF17" s="98"/>
      <c r="AG17" s="98"/>
    </row>
    <row r="18" spans="1:33" x14ac:dyDescent="0.2">
      <c r="A18" s="98"/>
      <c r="B18" s="98"/>
      <c r="C18" s="98"/>
      <c r="D18" s="98"/>
      <c r="E18" s="98"/>
      <c r="F18" s="98"/>
      <c r="G18" s="98"/>
      <c r="H18" s="98"/>
      <c r="I18" s="98"/>
      <c r="J18" s="98"/>
      <c r="K18" s="98"/>
      <c r="L18" s="98"/>
      <c r="M18" s="98"/>
      <c r="N18" s="108"/>
      <c r="O18" s="98"/>
      <c r="P18" s="98"/>
      <c r="R18" s="98"/>
      <c r="S18" s="98"/>
      <c r="T18" s="98"/>
      <c r="U18" s="98"/>
      <c r="V18" s="98"/>
      <c r="W18" s="98"/>
      <c r="X18" s="98"/>
      <c r="Y18" s="98"/>
      <c r="Z18" s="98"/>
      <c r="AA18" s="98"/>
      <c r="AB18" s="98"/>
      <c r="AC18" s="98"/>
      <c r="AD18" s="98"/>
      <c r="AE18" s="108"/>
      <c r="AF18" s="98"/>
      <c r="AG18" s="98"/>
    </row>
    <row r="19" spans="1:33" x14ac:dyDescent="0.2">
      <c r="A19" s="98"/>
      <c r="B19" s="98"/>
      <c r="C19" s="98"/>
      <c r="D19" s="98"/>
      <c r="E19" s="98"/>
      <c r="F19" s="98"/>
      <c r="G19" s="98"/>
      <c r="H19" s="98"/>
      <c r="I19" s="98"/>
      <c r="J19" s="98"/>
      <c r="K19" s="98"/>
      <c r="L19" s="98"/>
      <c r="M19" s="98"/>
      <c r="N19" s="108"/>
      <c r="O19" s="98"/>
      <c r="P19" s="98"/>
      <c r="R19" s="98"/>
      <c r="S19" s="98"/>
      <c r="T19" s="98"/>
      <c r="U19" s="98"/>
      <c r="V19" s="98"/>
      <c r="W19" s="98"/>
      <c r="X19" s="98"/>
      <c r="Y19" s="98"/>
      <c r="Z19" s="98"/>
      <c r="AA19" s="98"/>
      <c r="AB19" s="98"/>
      <c r="AC19" s="98"/>
      <c r="AD19" s="98"/>
      <c r="AE19" s="108"/>
      <c r="AF19" s="98"/>
      <c r="AG19" s="98"/>
    </row>
    <row r="21" spans="1:33" ht="12.6" thickBot="1" x14ac:dyDescent="0.25"/>
    <row r="22" spans="1:33" ht="12.6" thickTop="1" x14ac:dyDescent="0.2">
      <c r="A22" s="93">
        <f>R1+1</f>
        <v>3</v>
      </c>
      <c r="B22" s="94"/>
      <c r="C22" s="94"/>
      <c r="D22" s="94"/>
      <c r="E22" s="94"/>
      <c r="F22" s="94"/>
      <c r="G22" s="94"/>
      <c r="H22" s="94"/>
      <c r="I22" s="94"/>
      <c r="J22" s="94"/>
      <c r="K22" s="94"/>
      <c r="L22" s="94"/>
      <c r="M22" s="94"/>
      <c r="N22" s="94"/>
      <c r="O22" s="94"/>
      <c r="P22" s="95"/>
      <c r="R22" s="93">
        <f>+A22+1</f>
        <v>4</v>
      </c>
      <c r="S22" s="94"/>
      <c r="T22" s="94"/>
      <c r="U22" s="94"/>
      <c r="V22" s="94"/>
      <c r="W22" s="94"/>
      <c r="X22" s="94"/>
      <c r="Y22" s="94"/>
      <c r="Z22" s="94"/>
      <c r="AA22" s="94"/>
      <c r="AB22" s="94"/>
      <c r="AC22" s="94"/>
      <c r="AD22" s="94"/>
      <c r="AE22" s="94"/>
      <c r="AF22" s="94"/>
      <c r="AG22" s="95"/>
    </row>
    <row r="23" spans="1:33" ht="16.2" x14ac:dyDescent="0.2">
      <c r="A23" s="301" t="str">
        <f>R2</f>
        <v>領　　収　　証</v>
      </c>
      <c r="B23" s="302"/>
      <c r="C23" s="302"/>
      <c r="D23" s="302"/>
      <c r="E23" s="302"/>
      <c r="F23" s="302"/>
      <c r="G23" s="302"/>
      <c r="H23" s="302"/>
      <c r="I23" s="302"/>
      <c r="J23" s="302"/>
      <c r="K23" s="302"/>
      <c r="L23" s="302"/>
      <c r="M23" s="302"/>
      <c r="N23" s="302"/>
      <c r="O23" s="302"/>
      <c r="P23" s="303"/>
      <c r="R23" s="301" t="str">
        <f>+A23</f>
        <v>領　　収　　証</v>
      </c>
      <c r="S23" s="302"/>
      <c r="T23" s="302"/>
      <c r="U23" s="302"/>
      <c r="V23" s="302"/>
      <c r="W23" s="302"/>
      <c r="X23" s="302"/>
      <c r="Y23" s="302"/>
      <c r="Z23" s="302"/>
      <c r="AA23" s="302"/>
      <c r="AB23" s="302"/>
      <c r="AC23" s="302"/>
      <c r="AD23" s="302"/>
      <c r="AE23" s="302"/>
      <c r="AF23" s="302"/>
      <c r="AG23" s="303"/>
    </row>
    <row r="24" spans="1:33" x14ac:dyDescent="0.2">
      <c r="A24" s="97"/>
      <c r="B24" s="98"/>
      <c r="C24" s="98"/>
      <c r="D24" s="98"/>
      <c r="E24" s="98"/>
      <c r="F24" s="98"/>
      <c r="G24" s="98"/>
      <c r="H24" s="98"/>
      <c r="I24" s="98"/>
      <c r="J24" s="98"/>
      <c r="K24" s="98"/>
      <c r="L24" s="98"/>
      <c r="M24" s="98"/>
      <c r="N24" s="98"/>
      <c r="O24" s="98"/>
      <c r="P24" s="99"/>
      <c r="R24" s="97"/>
      <c r="S24" s="98"/>
      <c r="T24" s="98"/>
      <c r="U24" s="98"/>
      <c r="V24" s="98"/>
      <c r="W24" s="98"/>
      <c r="X24" s="98"/>
      <c r="Y24" s="98"/>
      <c r="Z24" s="98"/>
      <c r="AA24" s="98"/>
      <c r="AB24" s="98"/>
      <c r="AC24" s="98"/>
      <c r="AD24" s="98"/>
      <c r="AE24" s="98"/>
      <c r="AF24" s="98"/>
      <c r="AG24" s="99"/>
    </row>
    <row r="25" spans="1:33" x14ac:dyDescent="0.2">
      <c r="A25" s="97"/>
      <c r="B25" s="98"/>
      <c r="C25" s="98"/>
      <c r="D25" s="98"/>
      <c r="E25" s="98"/>
      <c r="F25" s="98"/>
      <c r="G25" s="98"/>
      <c r="H25" s="98"/>
      <c r="I25" s="100" t="str">
        <f t="shared" ref="I25:O25" si="1">Z4</f>
        <v>平成</v>
      </c>
      <c r="J25" s="101">
        <f t="shared" si="1"/>
        <v>30</v>
      </c>
      <c r="K25" s="101" t="str">
        <f t="shared" si="1"/>
        <v>年</v>
      </c>
      <c r="L25" s="101">
        <f t="shared" si="1"/>
        <v>0</v>
      </c>
      <c r="M25" s="101" t="str">
        <f t="shared" si="1"/>
        <v>月</v>
      </c>
      <c r="N25" s="101">
        <f t="shared" si="1"/>
        <v>0</v>
      </c>
      <c r="O25" s="101" t="str">
        <f t="shared" si="1"/>
        <v>日</v>
      </c>
      <c r="P25" s="99"/>
      <c r="R25" s="97"/>
      <c r="S25" s="98"/>
      <c r="T25" s="98"/>
      <c r="U25" s="98"/>
      <c r="V25" s="98"/>
      <c r="W25" s="98"/>
      <c r="X25" s="98"/>
      <c r="Y25" s="98"/>
      <c r="Z25" s="100" t="str">
        <f t="shared" ref="Z25:AF25" si="2">+I25</f>
        <v>平成</v>
      </c>
      <c r="AA25" s="101">
        <f t="shared" si="2"/>
        <v>30</v>
      </c>
      <c r="AB25" s="101" t="str">
        <f t="shared" si="2"/>
        <v>年</v>
      </c>
      <c r="AC25" s="101">
        <f t="shared" si="2"/>
        <v>0</v>
      </c>
      <c r="AD25" s="101" t="str">
        <f t="shared" si="2"/>
        <v>月</v>
      </c>
      <c r="AE25" s="101">
        <f t="shared" si="2"/>
        <v>0</v>
      </c>
      <c r="AF25" s="101" t="str">
        <f t="shared" si="2"/>
        <v>日</v>
      </c>
      <c r="AG25" s="99"/>
    </row>
    <row r="26" spans="1:33" x14ac:dyDescent="0.2">
      <c r="A26" s="97"/>
      <c r="B26" s="98"/>
      <c r="C26" s="98"/>
      <c r="D26" s="98"/>
      <c r="E26" s="98"/>
      <c r="F26" s="98"/>
      <c r="G26" s="98"/>
      <c r="H26" s="98"/>
      <c r="I26" s="101"/>
      <c r="J26" s="101"/>
      <c r="K26" s="101"/>
      <c r="L26" s="101"/>
      <c r="M26" s="101"/>
      <c r="N26" s="101"/>
      <c r="O26" s="101"/>
      <c r="P26" s="99"/>
      <c r="R26" s="97"/>
      <c r="S26" s="98"/>
      <c r="T26" s="98"/>
      <c r="U26" s="98"/>
      <c r="V26" s="98"/>
      <c r="W26" s="98"/>
      <c r="X26" s="98"/>
      <c r="Y26" s="98"/>
      <c r="Z26" s="101"/>
      <c r="AA26" s="101"/>
      <c r="AB26" s="101"/>
      <c r="AC26" s="101"/>
      <c r="AD26" s="101"/>
      <c r="AE26" s="101"/>
      <c r="AF26" s="101"/>
      <c r="AG26" s="99"/>
    </row>
    <row r="27" spans="1:33" x14ac:dyDescent="0.2">
      <c r="A27" s="97"/>
      <c r="B27" s="305"/>
      <c r="C27" s="305"/>
      <c r="D27" s="305"/>
      <c r="E27" s="305"/>
      <c r="F27" s="305"/>
      <c r="G27" s="305"/>
      <c r="H27" s="305"/>
      <c r="I27" s="305"/>
      <c r="J27" s="305"/>
      <c r="K27" s="98"/>
      <c r="L27" s="98"/>
      <c r="M27" s="98"/>
      <c r="N27" s="98"/>
      <c r="O27" s="98"/>
      <c r="P27" s="99"/>
      <c r="R27" s="97"/>
      <c r="S27" s="305"/>
      <c r="T27" s="305"/>
      <c r="U27" s="305"/>
      <c r="V27" s="305"/>
      <c r="W27" s="305"/>
      <c r="X27" s="305"/>
      <c r="Y27" s="305"/>
      <c r="Z27" s="305"/>
      <c r="AA27" s="305"/>
      <c r="AB27" s="98"/>
      <c r="AC27" s="98"/>
      <c r="AD27" s="98"/>
      <c r="AE27" s="98"/>
      <c r="AF27" s="98"/>
      <c r="AG27" s="99"/>
    </row>
    <row r="28" spans="1:33" x14ac:dyDescent="0.2">
      <c r="A28" s="97"/>
      <c r="B28" s="306"/>
      <c r="C28" s="306"/>
      <c r="D28" s="306"/>
      <c r="E28" s="306"/>
      <c r="F28" s="306"/>
      <c r="G28" s="306"/>
      <c r="H28" s="306"/>
      <c r="I28" s="306"/>
      <c r="J28" s="306"/>
      <c r="K28" s="102"/>
      <c r="L28" s="102" t="str">
        <f>AC7</f>
        <v>様</v>
      </c>
      <c r="M28" s="98"/>
      <c r="N28" s="98"/>
      <c r="O28" s="98"/>
      <c r="P28" s="99"/>
      <c r="R28" s="97"/>
      <c r="S28" s="306"/>
      <c r="T28" s="306"/>
      <c r="U28" s="306"/>
      <c r="V28" s="306"/>
      <c r="W28" s="306"/>
      <c r="X28" s="306"/>
      <c r="Y28" s="306"/>
      <c r="Z28" s="306"/>
      <c r="AA28" s="306"/>
      <c r="AB28" s="102"/>
      <c r="AC28" s="102" t="str">
        <f>+L28</f>
        <v>様</v>
      </c>
      <c r="AD28" s="98"/>
      <c r="AE28" s="98"/>
      <c r="AF28" s="98"/>
      <c r="AG28" s="99"/>
    </row>
    <row r="29" spans="1:33" x14ac:dyDescent="0.2">
      <c r="A29" s="97"/>
      <c r="B29" s="98"/>
      <c r="C29" s="98"/>
      <c r="D29" s="98"/>
      <c r="E29" s="98"/>
      <c r="F29" s="98"/>
      <c r="G29" s="98"/>
      <c r="H29" s="98"/>
      <c r="I29" s="98"/>
      <c r="J29" s="98"/>
      <c r="K29" s="98"/>
      <c r="L29" s="98"/>
      <c r="M29" s="98"/>
      <c r="N29" s="98"/>
      <c r="O29" s="98"/>
      <c r="P29" s="99"/>
      <c r="R29" s="97"/>
      <c r="S29" s="98"/>
      <c r="T29" s="98"/>
      <c r="U29" s="98"/>
      <c r="V29" s="98"/>
      <c r="W29" s="98"/>
      <c r="X29" s="98"/>
      <c r="Y29" s="98"/>
      <c r="Z29" s="98"/>
      <c r="AA29" s="98"/>
      <c r="AB29" s="98"/>
      <c r="AC29" s="98"/>
      <c r="AD29" s="98"/>
      <c r="AE29" s="98"/>
      <c r="AF29" s="98"/>
      <c r="AG29" s="99"/>
    </row>
    <row r="30" spans="1:33" ht="14.4" x14ac:dyDescent="0.2">
      <c r="A30" s="311" t="str">
        <f>R9</f>
        <v xml:space="preserve">　金 ２，０００円也  </v>
      </c>
      <c r="B30" s="309"/>
      <c r="C30" s="309"/>
      <c r="D30" s="309"/>
      <c r="E30" s="309"/>
      <c r="F30" s="309"/>
      <c r="G30" s="309"/>
      <c r="H30" s="309"/>
      <c r="I30" s="309"/>
      <c r="J30" s="309"/>
      <c r="K30" s="309"/>
      <c r="L30" s="309"/>
      <c r="M30" s="309"/>
      <c r="N30" s="309"/>
      <c r="O30" s="309"/>
      <c r="P30" s="310"/>
      <c r="R30" s="311" t="str">
        <f>+A30</f>
        <v xml:space="preserve">　金 ２，０００円也  </v>
      </c>
      <c r="S30" s="309"/>
      <c r="T30" s="309"/>
      <c r="U30" s="309"/>
      <c r="V30" s="309"/>
      <c r="W30" s="309"/>
      <c r="X30" s="309"/>
      <c r="Y30" s="309"/>
      <c r="Z30" s="309"/>
      <c r="AA30" s="309"/>
      <c r="AB30" s="309"/>
      <c r="AC30" s="309"/>
      <c r="AD30" s="309"/>
      <c r="AE30" s="309"/>
      <c r="AF30" s="309"/>
      <c r="AG30" s="310"/>
    </row>
    <row r="31" spans="1:33" x14ac:dyDescent="0.2">
      <c r="A31" s="312" t="str">
        <f>R10</f>
        <v>但し、いいねっか村上チケット代として</v>
      </c>
      <c r="B31" s="313"/>
      <c r="C31" s="313"/>
      <c r="D31" s="313"/>
      <c r="E31" s="313"/>
      <c r="F31" s="313"/>
      <c r="G31" s="313"/>
      <c r="H31" s="313"/>
      <c r="I31" s="313"/>
      <c r="J31" s="313"/>
      <c r="K31" s="313"/>
      <c r="L31" s="313"/>
      <c r="M31" s="313"/>
      <c r="N31" s="313"/>
      <c r="O31" s="313"/>
      <c r="P31" s="314"/>
      <c r="R31" s="312" t="str">
        <f>+A31</f>
        <v>但し、いいねっか村上チケット代として</v>
      </c>
      <c r="S31" s="313"/>
      <c r="T31" s="313"/>
      <c r="U31" s="313"/>
      <c r="V31" s="313"/>
      <c r="W31" s="313"/>
      <c r="X31" s="313"/>
      <c r="Y31" s="313"/>
      <c r="Z31" s="313"/>
      <c r="AA31" s="313"/>
      <c r="AB31" s="313"/>
      <c r="AC31" s="313"/>
      <c r="AD31" s="313"/>
      <c r="AE31" s="313"/>
      <c r="AF31" s="313"/>
      <c r="AG31" s="314"/>
    </row>
    <row r="32" spans="1:33" x14ac:dyDescent="0.2">
      <c r="A32" s="97"/>
      <c r="B32" s="98"/>
      <c r="C32" s="98"/>
      <c r="D32" s="98"/>
      <c r="E32" s="98"/>
      <c r="F32" s="98"/>
      <c r="G32" s="98"/>
      <c r="H32" s="98"/>
      <c r="I32" s="98"/>
      <c r="J32" s="98"/>
      <c r="K32" s="98"/>
      <c r="L32" s="98"/>
      <c r="M32" s="98"/>
      <c r="N32" s="98"/>
      <c r="O32" s="98"/>
      <c r="P32" s="99"/>
      <c r="R32" s="97"/>
      <c r="S32" s="98"/>
      <c r="T32" s="98"/>
      <c r="U32" s="98"/>
      <c r="V32" s="98"/>
      <c r="W32" s="98"/>
      <c r="X32" s="98"/>
      <c r="Y32" s="98"/>
      <c r="Z32" s="98"/>
      <c r="AA32" s="98"/>
      <c r="AB32" s="98"/>
      <c r="AC32" s="98"/>
      <c r="AD32" s="98"/>
      <c r="AE32" s="98"/>
      <c r="AF32" s="98"/>
      <c r="AG32" s="99"/>
    </row>
    <row r="33" spans="1:33" x14ac:dyDescent="0.2">
      <c r="A33" s="315" t="str">
        <f>R12</f>
        <v>　　　　　　　　　村上市小町４－１０</v>
      </c>
      <c r="B33" s="316"/>
      <c r="C33" s="316"/>
      <c r="D33" s="316"/>
      <c r="E33" s="316"/>
      <c r="F33" s="316"/>
      <c r="G33" s="316"/>
      <c r="H33" s="316"/>
      <c r="I33" s="316"/>
      <c r="J33" s="316"/>
      <c r="K33" s="316"/>
      <c r="L33" s="316"/>
      <c r="M33" s="316"/>
      <c r="N33" s="316"/>
      <c r="O33" s="316"/>
      <c r="P33" s="317"/>
      <c r="R33" s="315" t="str">
        <f>A33</f>
        <v>　　　　　　　　　村上市小町４－１０</v>
      </c>
      <c r="S33" s="316"/>
      <c r="T33" s="316"/>
      <c r="U33" s="316"/>
      <c r="V33" s="316"/>
      <c r="W33" s="316"/>
      <c r="X33" s="316"/>
      <c r="Y33" s="316"/>
      <c r="Z33" s="316"/>
      <c r="AA33" s="316"/>
      <c r="AB33" s="316"/>
      <c r="AC33" s="316"/>
      <c r="AD33" s="316"/>
      <c r="AE33" s="316"/>
      <c r="AF33" s="316"/>
      <c r="AG33" s="317"/>
    </row>
    <row r="34" spans="1:33" x14ac:dyDescent="0.2">
      <c r="A34" s="315" t="str">
        <f>R13</f>
        <v>　　　　　　　　　　　村上商工会議所青年部</v>
      </c>
      <c r="B34" s="316"/>
      <c r="C34" s="316"/>
      <c r="D34" s="316"/>
      <c r="E34" s="316"/>
      <c r="F34" s="316"/>
      <c r="G34" s="316"/>
      <c r="H34" s="316"/>
      <c r="I34" s="316"/>
      <c r="J34" s="316"/>
      <c r="K34" s="316"/>
      <c r="L34" s="316"/>
      <c r="M34" s="316"/>
      <c r="N34" s="316"/>
      <c r="O34" s="316"/>
      <c r="P34" s="317"/>
      <c r="R34" s="315" t="str">
        <f>A34</f>
        <v>　　　　　　　　　　　村上商工会議所青年部</v>
      </c>
      <c r="S34" s="316"/>
      <c r="T34" s="316"/>
      <c r="U34" s="316"/>
      <c r="V34" s="316"/>
      <c r="W34" s="316"/>
      <c r="X34" s="316"/>
      <c r="Y34" s="316"/>
      <c r="Z34" s="316"/>
      <c r="AA34" s="316"/>
      <c r="AB34" s="316"/>
      <c r="AC34" s="316"/>
      <c r="AD34" s="316"/>
      <c r="AE34" s="316"/>
      <c r="AF34" s="316"/>
      <c r="AG34" s="317"/>
    </row>
    <row r="35" spans="1:33" ht="12.6" thickBot="1" x14ac:dyDescent="0.25">
      <c r="A35" s="104"/>
      <c r="B35" s="105"/>
      <c r="C35" s="105"/>
      <c r="D35" s="105"/>
      <c r="E35" s="105"/>
      <c r="F35" s="105"/>
      <c r="G35" s="105"/>
      <c r="H35" s="105"/>
      <c r="I35" s="105"/>
      <c r="J35" s="105"/>
      <c r="K35" s="105"/>
      <c r="L35" s="105"/>
      <c r="M35" s="105"/>
      <c r="N35" s="106"/>
      <c r="O35" s="105"/>
      <c r="P35" s="107"/>
      <c r="R35" s="104"/>
      <c r="S35" s="105"/>
      <c r="T35" s="105"/>
      <c r="U35" s="105"/>
      <c r="V35" s="105"/>
      <c r="W35" s="105"/>
      <c r="X35" s="105"/>
      <c r="Y35" s="105"/>
      <c r="Z35" s="105"/>
      <c r="AA35" s="105"/>
      <c r="AB35" s="105"/>
      <c r="AC35" s="105"/>
      <c r="AD35" s="105"/>
      <c r="AE35" s="106"/>
      <c r="AF35" s="105"/>
      <c r="AG35" s="107"/>
    </row>
    <row r="36" spans="1:33" ht="12.6" thickTop="1" x14ac:dyDescent="0.2"/>
  </sheetData>
  <mergeCells count="24">
    <mergeCell ref="A31:P31"/>
    <mergeCell ref="R31:AG31"/>
    <mergeCell ref="A33:P33"/>
    <mergeCell ref="R33:AG33"/>
    <mergeCell ref="A34:P34"/>
    <mergeCell ref="R34:AG34"/>
    <mergeCell ref="A23:P23"/>
    <mergeCell ref="R23:AG23"/>
    <mergeCell ref="B27:J28"/>
    <mergeCell ref="S27:AA28"/>
    <mergeCell ref="A30:P30"/>
    <mergeCell ref="R30:AG30"/>
    <mergeCell ref="A10:P10"/>
    <mergeCell ref="R10:AG10"/>
    <mergeCell ref="A12:P12"/>
    <mergeCell ref="R12:AG12"/>
    <mergeCell ref="A13:P13"/>
    <mergeCell ref="R13:AG13"/>
    <mergeCell ref="A2:P2"/>
    <mergeCell ref="R2:AG2"/>
    <mergeCell ref="B6:J7"/>
    <mergeCell ref="S6:AA7"/>
    <mergeCell ref="A9:P9"/>
    <mergeCell ref="R9:AG9"/>
  </mergeCells>
  <phoneticPr fontId="22"/>
  <printOptions horizontalCentered="1" verticalCentered="1"/>
  <pageMargins left="0.78740157480314965" right="0.78740157480314965" top="0.6692913385826772" bottom="0.70866141732283472" header="0.6692913385826772" footer="0.70866141732283472"/>
  <pageSetup paperSize="9" scale="120" orientation="landscape" horizontalDpi="400" verticalDpi="4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8</vt:i4>
      </vt:variant>
    </vt:vector>
  </HeadingPairs>
  <TitlesOfParts>
    <vt:vector size="19" baseType="lpstr">
      <vt:lpstr>出店申込書(一般) (ゲラ)</vt:lpstr>
      <vt:lpstr>駐車場許可書</vt:lpstr>
      <vt:lpstr>入金票</vt:lpstr>
      <vt:lpstr>確認</vt:lpstr>
      <vt:lpstr>入金票 _リスト </vt:lpstr>
      <vt:lpstr>入金票 _集計2019</vt:lpstr>
      <vt:lpstr>出店申込書(一般)</vt:lpstr>
      <vt:lpstr>領白（チ）</vt:lpstr>
      <vt:lpstr>領白（チ)20</vt:lpstr>
      <vt:lpstr>Sheet1</vt:lpstr>
      <vt:lpstr>チケット押印</vt:lpstr>
      <vt:lpstr>'出店申込書(一般)'!Print_Area</vt:lpstr>
      <vt:lpstr>駐車場許可書!Print_Area</vt:lpstr>
      <vt:lpstr>'領白（チ）'!Print_Area</vt:lpstr>
      <vt:lpstr>'領白（チ)20'!Print_Area</vt:lpstr>
      <vt:lpstr>'入金票 _リスト '!Print_Titles</vt:lpstr>
      <vt:lpstr>'入金票 _集計2019'!Print_Titles</vt:lpstr>
      <vt:lpstr>'領白（チ）'!領収書</vt:lpstr>
      <vt:lpstr>'領白（チ)20'!領収書</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yamamoto</dc:creator>
  <cp:lastModifiedBy>iyobe</cp:lastModifiedBy>
  <cp:lastPrinted>2026-05-22T09:07:32Z</cp:lastPrinted>
  <dcterms:created xsi:type="dcterms:W3CDTF">2010-07-29T11:01:46Z</dcterms:created>
  <dcterms:modified xsi:type="dcterms:W3CDTF">2026-06-17T23:24:57Z</dcterms:modified>
</cp:coreProperties>
</file>